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Tech-Winning\Desktop\"/>
    </mc:Choice>
  </mc:AlternateContent>
  <bookViews>
    <workbookView xWindow="0" yWindow="0" windowWidth="25600" windowHeight="12080"/>
  </bookViews>
  <sheets>
    <sheet name="附件1-规范综合诊查类医疗服务项目价格表" sheetId="1" r:id="rId1"/>
    <sheet name="附件2-规范妇科类医疗服务项目价格表" sheetId="4" r:id="rId2"/>
    <sheet name="附件3-废止部分医疗服务项目价格表" sheetId="7" r:id="rId3"/>
    <sheet name="附件4-综合诊查类医疗服务价格项目立项指南映射关系（试行）" sheetId="3" r:id="rId4"/>
    <sheet name="附件5-妇科类医疗服务价格项目立项指南映射关系表" sheetId="5" r:id="rId5"/>
  </sheets>
  <definedNames>
    <definedName name="_xlnm._FilterDatabase" localSheetId="2" hidden="1">'附件3-废止部分医疗服务项目价格表'!$A$4:$J$87</definedName>
    <definedName name="_xlnm._FilterDatabase" localSheetId="3" hidden="1">'附件4-综合诊查类医疗服务价格项目立项指南映射关系（试行）'!$A$1:$N$62</definedName>
    <definedName name="_xlnm._FilterDatabase" localSheetId="4" hidden="1">'附件5-妇科类医疗服务价格项目立项指南映射关系表'!$A$4:$Q$5</definedName>
    <definedName name="_xlnm.Print_Titles" localSheetId="1">'附件2-规范妇科类医疗服务项目价格表'!$3:$4</definedName>
    <definedName name="_xlnm.Print_Titles" localSheetId="4">'附件5-妇科类医疗服务价格项目立项指南映射关系表'!$4:$5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4" i="4" l="1"/>
  <c r="K104" i="4"/>
  <c r="L103" i="4"/>
  <c r="K103" i="4"/>
  <c r="L102" i="4"/>
  <c r="K102" i="4"/>
  <c r="L101" i="4"/>
  <c r="K101" i="4"/>
  <c r="L100" i="4"/>
  <c r="K100" i="4"/>
  <c r="L99" i="4"/>
  <c r="K99" i="4"/>
  <c r="L98" i="4"/>
  <c r="K98" i="4"/>
  <c r="L97" i="4"/>
  <c r="K97" i="4"/>
  <c r="L96" i="4"/>
  <c r="K96" i="4"/>
  <c r="L95" i="4"/>
  <c r="K95" i="4"/>
  <c r="L94" i="4"/>
  <c r="K94" i="4"/>
  <c r="L93" i="4"/>
  <c r="K93" i="4"/>
  <c r="L92" i="4"/>
  <c r="K92" i="4"/>
  <c r="L91" i="4"/>
  <c r="K91" i="4"/>
  <c r="L90" i="4"/>
  <c r="K90" i="4"/>
  <c r="L89" i="4"/>
  <c r="K89" i="4"/>
  <c r="L88" i="4"/>
  <c r="K88" i="4"/>
  <c r="L87" i="4"/>
  <c r="K87" i="4"/>
  <c r="L86" i="4"/>
  <c r="K86" i="4"/>
  <c r="L85" i="4"/>
  <c r="K85" i="4"/>
  <c r="L84" i="4"/>
  <c r="K84" i="4"/>
  <c r="L83" i="4"/>
  <c r="K83" i="4"/>
  <c r="L82" i="4"/>
  <c r="K82" i="4"/>
  <c r="L81" i="4"/>
  <c r="K81" i="4"/>
  <c r="L80" i="4"/>
  <c r="K80" i="4"/>
  <c r="L79" i="4"/>
  <c r="K79" i="4"/>
  <c r="L78" i="4"/>
  <c r="K78" i="4"/>
  <c r="L77" i="4"/>
  <c r="K77" i="4"/>
  <c r="L76" i="4"/>
  <c r="K76" i="4"/>
  <c r="L75" i="4"/>
  <c r="K75" i="4"/>
  <c r="L74" i="4"/>
  <c r="K74" i="4"/>
  <c r="L73" i="4"/>
  <c r="K73" i="4"/>
  <c r="L72" i="4"/>
  <c r="K72" i="4"/>
  <c r="L71" i="4"/>
  <c r="K71" i="4"/>
  <c r="L70" i="4"/>
  <c r="K70" i="4"/>
  <c r="L69" i="4"/>
  <c r="K69" i="4"/>
  <c r="L68" i="4"/>
  <c r="K68" i="4"/>
  <c r="L67" i="4"/>
  <c r="K67" i="4"/>
  <c r="L66" i="4"/>
  <c r="K66" i="4"/>
  <c r="L65" i="4"/>
  <c r="K65" i="4"/>
  <c r="L64" i="4"/>
  <c r="K64" i="4"/>
  <c r="L63" i="4"/>
  <c r="K63" i="4"/>
  <c r="L62" i="4"/>
  <c r="K62" i="4"/>
  <c r="L61" i="4"/>
  <c r="K61" i="4"/>
  <c r="L60" i="4"/>
  <c r="K60" i="4"/>
  <c r="L59" i="4"/>
  <c r="K59" i="4"/>
  <c r="L58" i="4"/>
  <c r="K58" i="4"/>
  <c r="L57" i="4"/>
  <c r="K57" i="4"/>
  <c r="L56" i="4"/>
  <c r="K56" i="4"/>
  <c r="L55" i="4"/>
  <c r="K55" i="4"/>
  <c r="L54" i="4"/>
  <c r="K54" i="4"/>
  <c r="L53" i="4"/>
  <c r="K53" i="4"/>
  <c r="L52" i="4"/>
  <c r="K52" i="4"/>
  <c r="L51" i="4"/>
  <c r="K51" i="4"/>
  <c r="L50" i="4"/>
  <c r="K50" i="4"/>
  <c r="L49" i="4"/>
  <c r="K49" i="4"/>
  <c r="L48" i="4"/>
  <c r="K48" i="4"/>
  <c r="L47" i="4"/>
  <c r="K47" i="4"/>
  <c r="L46" i="4"/>
  <c r="K46" i="4"/>
  <c r="L45" i="4"/>
  <c r="K45" i="4"/>
  <c r="L44" i="4"/>
  <c r="K44" i="4"/>
  <c r="L43" i="4"/>
  <c r="K43" i="4"/>
  <c r="L41" i="4"/>
  <c r="K41" i="4"/>
  <c r="L40" i="4"/>
  <c r="K40" i="4"/>
  <c r="L39" i="4"/>
  <c r="K39" i="4"/>
  <c r="L38" i="4"/>
  <c r="K38" i="4"/>
  <c r="L36" i="4"/>
  <c r="K36" i="4"/>
  <c r="L34" i="4"/>
  <c r="K34" i="4"/>
  <c r="L33" i="4"/>
  <c r="K33" i="4"/>
  <c r="L32" i="4"/>
  <c r="K32" i="4"/>
  <c r="L31" i="4"/>
  <c r="K31" i="4"/>
  <c r="L30" i="4"/>
  <c r="K30" i="4"/>
  <c r="L29" i="4"/>
  <c r="K29" i="4"/>
  <c r="L28" i="4"/>
  <c r="K28" i="4"/>
  <c r="L27" i="4"/>
  <c r="K27" i="4"/>
  <c r="L26" i="4"/>
  <c r="K26" i="4"/>
  <c r="L24" i="4"/>
  <c r="K24" i="4"/>
  <c r="L20" i="4"/>
  <c r="K20" i="4"/>
  <c r="L19" i="4"/>
  <c r="K19" i="4"/>
  <c r="L18" i="4"/>
  <c r="K18" i="4"/>
  <c r="L17" i="4"/>
  <c r="K17" i="4"/>
  <c r="L16" i="4"/>
  <c r="K16" i="4"/>
  <c r="L15" i="4"/>
  <c r="K15" i="4"/>
  <c r="J15" i="4"/>
  <c r="L14" i="4"/>
  <c r="K14" i="4"/>
  <c r="L13" i="4"/>
  <c r="K13" i="4"/>
  <c r="L12" i="4"/>
  <c r="K12" i="4"/>
  <c r="L10" i="4"/>
  <c r="K10" i="4"/>
  <c r="L9" i="4"/>
  <c r="K9" i="4"/>
  <c r="L8" i="4"/>
  <c r="K8" i="4"/>
  <c r="L7" i="4"/>
  <c r="K7" i="4"/>
  <c r="L6" i="4"/>
  <c r="K6" i="4"/>
  <c r="L50" i="1"/>
  <c r="K50" i="1"/>
  <c r="L24" i="1"/>
  <c r="K24" i="1"/>
</calcChain>
</file>

<file path=xl/sharedStrings.xml><?xml version="1.0" encoding="utf-8"?>
<sst xmlns="http://schemas.openxmlformats.org/spreadsheetml/2006/main" count="3148" uniqueCount="1609">
  <si>
    <t>附件1</t>
  </si>
  <si>
    <t>规范综合诊查类医疗服务项目价格表</t>
  </si>
  <si>
    <t>序号</t>
  </si>
  <si>
    <t>项目编码</t>
  </si>
  <si>
    <t>项目名称</t>
  </si>
  <si>
    <t>服务产出</t>
  </si>
  <si>
    <t>价格构成</t>
  </si>
  <si>
    <t>加收项</t>
  </si>
  <si>
    <t>扩展项</t>
  </si>
  <si>
    <t>计价单位</t>
  </si>
  <si>
    <t>计价说明</t>
  </si>
  <si>
    <t>医疗服务项目价格（元）</t>
  </si>
  <si>
    <t>三级医疗机构</t>
  </si>
  <si>
    <t>二级医疗机构</t>
  </si>
  <si>
    <t>一级医疗机构</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</si>
  <si>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</si>
  <si>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</si>
  <si>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</si>
  <si>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</si>
  <si>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01副主任医师加收5元
02主任医师加收15元
03知名专家加收35元</t>
  </si>
  <si>
    <t>次</t>
  </si>
  <si>
    <t>1-1</t>
  </si>
  <si>
    <t>011102020010001</t>
  </si>
  <si>
    <t>门诊诊查费（普通门诊）-副主任医师（加收）</t>
  </si>
  <si>
    <t>指副主任医师提供技术劳务的门诊诊查服务，包含为患者提供从建档、了解病情和患者基本情况、阅读检查检验结果、分析诊断、制定诊疗方案或提出下一步诊断建议的医疗服务。</t>
  </si>
  <si>
    <t>1-2</t>
  </si>
  <si>
    <t>011102020010002</t>
  </si>
  <si>
    <t>门诊诊查费（普通门诊）-主任医师（加收）</t>
  </si>
  <si>
    <t>指主任医师提供技术劳务的门诊诊查服务，包含为患者提供从建档、了解病情和患者基本情况、阅读检查检验结果、分析诊断、制定诊疗方案或提出下一步诊断建议的医疗服务。</t>
  </si>
  <si>
    <t>1-3</t>
  </si>
  <si>
    <t>011102020010003</t>
  </si>
  <si>
    <t>门诊诊查费（普通门诊）-知名专家（加收）</t>
  </si>
  <si>
    <t>指知名专家医师提供技术劳务的门诊诊查服务，包含为患者提供从建档、了解病情和患者基本情况、阅读检查检验结果、分析诊断、制定诊疗方案或提出下一步诊断建议的医疗服务。</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</si>
  <si>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</si>
  <si>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</si>
  <si>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</si>
  <si>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</si>
  <si>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t>单次就诊不与“门诊诊查费（普通）”同时收费。</t>
  </si>
  <si>
    <t>2-1</t>
  </si>
  <si>
    <t>011102020020001</t>
  </si>
  <si>
    <t>门诊诊查费（中医辨证论治）-副主任医师（加收）</t>
  </si>
  <si>
    <t>指副主任医师通过望闻问切收集中医四诊信息，依据中医理论进行辨证，分析病因、病位、病性及病机转化，作出证候诊断，同时可结合现代医学，为门诊患者制定诊疗方案。</t>
  </si>
  <si>
    <t>2-2</t>
  </si>
  <si>
    <t>011102020020002</t>
  </si>
  <si>
    <t>门诊诊查费（中医辨证论治）-主任医师（加收）</t>
  </si>
  <si>
    <t>指主任医师通过望闻问切收集中医四诊信息，依据中医理论进行辨证，分析病因、病位、病性及病机转化，作出证候诊断，同时可结合现代医学，为门诊患者制定诊疗方案。</t>
  </si>
  <si>
    <t>2-3</t>
  </si>
  <si>
    <t>011102020020003</t>
  </si>
  <si>
    <t>门诊诊查费（中医辨证论治）-知名专家（加收）</t>
  </si>
  <si>
    <t>指知名专家师通过望闻问切收集中医四诊信息，依据中医理论进行辨证，分析病因、病位、病性及病机转化，作出证候诊断，同时可结合现代医学，为门诊患者制定诊疗方案。</t>
  </si>
  <si>
    <t>011102020030000</t>
  </si>
  <si>
    <t>门诊诊查费（药学门诊）</t>
  </si>
  <si>
    <t>指卫生主管部门认定具有药学门诊资质的临床药师，提供技术劳务的门诊药学/中药学服务，包含为患者提供从药学/中药学咨询到用药指导，制定用药方案的药学服务。</t>
  </si>
  <si>
    <t>所定价格涵盖核实信息、药学咨询、评估用药情况、开展药学指导、制定用药方案、干预或提出药物重整建议、建立药历等所需的人力资源和基本物质资源消耗。</t>
  </si>
  <si>
    <t>01副主任（中）药师加收5元
02主任（中）药师加收15元</t>
  </si>
  <si>
    <t>本项目的药学服务涵盖西药、中药及民族药。</t>
  </si>
  <si>
    <t>试行价格
15.00</t>
  </si>
  <si>
    <t>试行价格
10.00</t>
  </si>
  <si>
    <t>试行价格
5.00</t>
  </si>
  <si>
    <t>3-1</t>
  </si>
  <si>
    <t>011102020030001</t>
  </si>
  <si>
    <t>门诊诊查费（药学门诊）-副主任（中）药师（加收）</t>
  </si>
  <si>
    <t>指卫生主管部门认定具有药学门诊资质的副主任（中）药师，提供技术劳务的门诊药学/中药学服务，包含为患者提供从药学/中药学咨询到用药指导，制定用药方案的药学服务。</t>
  </si>
  <si>
    <t>3-2</t>
  </si>
  <si>
    <t>011102020030002</t>
  </si>
  <si>
    <t>门诊诊查费（药学门诊）-主任（中）药师（加收）</t>
  </si>
  <si>
    <t>指卫生主管部门认定具有药学门诊资质的主任（中）药师，提供技术劳务的门诊药学/中药学服务，包含为患者提供从药学/中药学咨询到用药指导，制定用药方案的药学服务。</t>
  </si>
  <si>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</si>
  <si>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</si>
  <si>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</si>
  <si>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</si>
  <si>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</si>
  <si>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</si>
  <si>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</si>
  <si>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</si>
  <si>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</si>
  <si>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试行价格
1.00</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</si>
  <si>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</si>
  <si>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</si>
  <si>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</si>
  <si>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</si>
  <si>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t>不与各类“门诊诊查费”和“注射费”同时收费。</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</si>
  <si>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</si>
  <si>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</si>
  <si>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</si>
  <si>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</si>
  <si>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</si>
  <si>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</si>
  <si>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</si>
  <si>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</si>
  <si>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01急诊抢救室加收20%</t>
  </si>
  <si>
    <t>日</t>
  </si>
  <si>
    <t>1.针对未满足住院条件或因各种原因无法办理住院的急诊留观患者收费。2.当天转住院的，急诊诊查费（留观）与住院诊查费用（普通）不得同时收取。</t>
  </si>
  <si>
    <t>8-1</t>
  </si>
  <si>
    <t>011102020070001</t>
  </si>
  <si>
    <t>急诊诊查费（留观）-急诊抢救室（加收）</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</si>
  <si>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</si>
  <si>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</si>
  <si>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</si>
  <si>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</si>
  <si>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</si>
  <si>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</si>
  <si>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</si>
  <si>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</si>
  <si>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参照药学服务试点要求，根据住院天数设置费用封顶线。符合规定资质的临床药师参与临床医师住院巡诊，每日加收；住院天数≤30天的，收费最高不超过3天；住院天数＞30天的，每30天（含）收费不超过3天，收费最高不超过10天。</t>
  </si>
  <si>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</si>
  <si>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</si>
  <si>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</si>
  <si>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</si>
  <si>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5.护理、药学不作为单独临床学科计价。</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</si>
  <si>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</si>
  <si>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</si>
  <si>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</si>
  <si>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</si>
  <si>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01副主任医师加收5元
02正主任医师加收15元</t>
  </si>
  <si>
    <t>学科·次</t>
  </si>
  <si>
    <t>护理、药学不作为单独临床学科计价。</t>
  </si>
  <si>
    <t>12-1</t>
  </si>
  <si>
    <t>011106000020001</t>
  </si>
  <si>
    <t>会诊费（院内）-副主任医师（加收）</t>
  </si>
  <si>
    <t>指因患者病情需要，在科室间请副主任医师进行的临床多学科参与会诊制定诊疗方案。</t>
  </si>
  <si>
    <t>12-2</t>
  </si>
  <si>
    <t>011106000020002</t>
  </si>
  <si>
    <t>会诊费（院内）-正主任医师（加收）</t>
  </si>
  <si>
    <t>指因患者病情需要，在科室间请正主任医师进行的临床多学科参与会诊制定诊疗方案。</t>
  </si>
  <si>
    <t>011106000030000</t>
  </si>
  <si>
    <t>会诊费（院外）</t>
  </si>
  <si>
    <t>指因患者病情需要，在医院间进行的进行的临床多学科参与会诊制定诊疗方案。</t>
  </si>
  <si>
    <t>所定价格涵盖病史采集、查体、一般物理检查、阅读分析检查检验结果、病情分析、提供诊疗方案等所需的人力资源和基本物质资源消耗。（不含通勤、住宿等非医疗成本）</t>
  </si>
  <si>
    <t>01副主任医师加收自主定价
02正主任医师加收自主定价</t>
  </si>
  <si>
    <t>1.院外会诊按照“上门服务费+会诊费（院外）”的方式收费。
2.护理、药学不作为单独临床学科计价。</t>
  </si>
  <si>
    <t>自主定价</t>
  </si>
  <si>
    <t>13-1</t>
  </si>
  <si>
    <t>011106000030001</t>
  </si>
  <si>
    <t>会诊费（院外）-副主任医师（加收）</t>
  </si>
  <si>
    <t>指因患者病情需要，在医院间请副主任医师进行的进行的临床多学科参与会诊制定诊疗方案。</t>
  </si>
  <si>
    <t>13-2</t>
  </si>
  <si>
    <t>011106000030002</t>
  </si>
  <si>
    <t>会诊费（院外）-正主任医师（加收）</t>
  </si>
  <si>
    <t>指因患者病情需要，在医院间请正主任医师进行的进行的临床多学科参与会诊制定诊疗方案。</t>
  </si>
  <si>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</si>
  <si>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</si>
  <si>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</si>
  <si>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</si>
  <si>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t>1.按照受邀方医疗机构标准收费。
2.收费范围限国卫医发〔2018〕25号《互联网诊疗管理办法（试行）》、《互联网医院管理办法（试行）》、《互联网医院基本标准（试行）》准许开展的诊疗服务。
3.护理、药学不作为单独临床学科计价。</t>
  </si>
  <si>
    <t>011102040010000</t>
  </si>
  <si>
    <t>互联网诊查费（首诊）</t>
  </si>
  <si>
    <t>指中级职称及以下医务人员通过互联网医疗服务平台提供技术劳务的首次诊疗服务，包含为患者提供从问诊到诊断，制定诊疗方案或提出下一步诊疗建议。</t>
  </si>
  <si>
    <t>所定价格涵盖信息核实、在线问诊、记录分析、制定诊疗方案或建议，必要时在线开具处方等所需的人力资源和基本物质资源消耗。</t>
  </si>
  <si>
    <t>01副主任医师加收
02正主任医师加收
03知名专家加收</t>
  </si>
  <si>
    <t>收费范围限国家卫生健康主管部门准许通过互联网方式开展的首诊服务。该项目目前处于未激活状态，待国家卫健委另行规定激活后生效。</t>
  </si>
  <si>
    <t>暂不定价</t>
  </si>
  <si>
    <t>15-1</t>
  </si>
  <si>
    <t>011102040010001</t>
  </si>
  <si>
    <t>互联网诊查费（首诊）-副主任医师（加收）</t>
  </si>
  <si>
    <t>15-2</t>
  </si>
  <si>
    <t>011102040010002</t>
  </si>
  <si>
    <t>互联网诊查费（首诊）-正主任医师（加收）</t>
  </si>
  <si>
    <t>15-3</t>
  </si>
  <si>
    <t>011102040010003</t>
  </si>
  <si>
    <t>互联网诊查费（首诊）-知名专家（加收）</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</si>
  <si>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</si>
  <si>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</si>
  <si>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</si>
  <si>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</si>
  <si>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1.收费范围限国家卫生健康主管部门准许通过互联网方式开展的复诊服务。
2.公立医疗机构开展互联网复诊，由不同级别医务人员提供服务，均按普通门诊诊查类项目价格收费。</t>
  </si>
  <si>
    <t>011108000010000</t>
  </si>
  <si>
    <t>远程监测费</t>
  </si>
  <si>
    <t>指医技人员为院外患者提供的远程监测服务。</t>
  </si>
  <si>
    <t>所定价格涵盖信息核实、检查设备功能、安置远程监测设备、指导使用、程控打开远程监测设备、数据信息采集、分析判断、结果反馈、提供建议，指导随访等所需的人力资源和基本物质资源消耗。</t>
  </si>
  <si>
    <t>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</si>
  <si>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</si>
  <si>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</si>
  <si>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</si>
  <si>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</si>
  <si>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</si>
  <si>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单人间床位费实行市场调节价，由医院自主制定收费标准，未达到本条所列服务产出要求的单人间，收取床位费从严把握，或暂时按原政府指导价。</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</si>
  <si>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</si>
  <si>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</si>
  <si>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</si>
  <si>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</si>
  <si>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不满足价格构成必备设施要求的，每少一项减收10%。</t>
  </si>
  <si>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</si>
  <si>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</si>
  <si>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</si>
  <si>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</si>
  <si>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</si>
  <si>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</si>
  <si>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</si>
  <si>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01临时床位</t>
  </si>
  <si>
    <t>21-1</t>
  </si>
  <si>
    <t>011105000040100</t>
  </si>
  <si>
    <t>床位费（多人间）-临时床位（扩展）</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</si>
  <si>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</si>
  <si>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</si>
  <si>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</si>
  <si>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</si>
  <si>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2.办理住院后的患者按相应床位费标准收取。
3.不与其他床位费同时收取。</t>
  </si>
  <si>
    <t>22-1</t>
  </si>
  <si>
    <t>011105000050001</t>
  </si>
  <si>
    <t>床位费（急诊留观）-急诊抢救室（加收）</t>
  </si>
  <si>
    <t>指医师对急诊抢救室中急诊留观患者进行的诊查服务，并根据病情制定诊疗方案。</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</si>
  <si>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</si>
  <si>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</si>
  <si>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</si>
  <si>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</si>
  <si>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</si>
  <si>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</si>
  <si>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</si>
  <si>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</si>
  <si>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</si>
  <si>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t>1.按照中华人民共和国住房和城乡建设部《GB51039-2014综合医院建筑设计规范》，层流洁净床位需满足I级洁净用房相关要求。
2.不与其他床位费同时收取。</t>
  </si>
  <si>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</si>
  <si>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</si>
  <si>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</si>
  <si>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</si>
  <si>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</si>
  <si>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</si>
  <si>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</si>
  <si>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</si>
  <si>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t>01母婴同室新生儿减收50%</t>
  </si>
  <si>
    <t>1.早产儿按照纠正胎龄计算出生天数。
2.可与产妇床位费同时收取。</t>
  </si>
  <si>
    <t>26-1</t>
  </si>
  <si>
    <t>011105000090001</t>
  </si>
  <si>
    <t>床位费（新生儿）-母婴同室新生儿</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</si>
  <si>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</si>
  <si>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</si>
  <si>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</si>
  <si>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</si>
  <si>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</si>
  <si>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</si>
  <si>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</si>
  <si>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</si>
  <si>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收费范围限国家卫生健康主管部门准许提供的家庭病床建床服务。建床后，医疗机构继续上门提供巡诊、护理等各类医疗服务的，按照“上门服务费+医疗服务价格”的方式收费即可，不再以“家庭病床+某服务”的方式设立医疗服务价格项目。</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</si>
  <si>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</si>
  <si>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</si>
  <si>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</si>
  <si>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</si>
  <si>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</si>
  <si>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1.上门服务费可由公立医疗机构自主确定。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</si>
  <si>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</si>
  <si>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</si>
  <si>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</si>
  <si>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</si>
  <si>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011104000020000</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</si>
  <si>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</si>
  <si>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</si>
  <si>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</si>
  <si>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</si>
  <si>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</si>
  <si>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</si>
  <si>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</si>
  <si>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</si>
  <si>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</si>
  <si>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</si>
  <si>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</si>
  <si>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</si>
  <si>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</si>
  <si>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</si>
  <si>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</si>
  <si>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t>不与各类“住院诊查费”和“分级护理”同时收费。</t>
  </si>
  <si>
    <t>试行价格
260.00</t>
  </si>
  <si>
    <t>试行价格
220.00</t>
  </si>
  <si>
    <t>试行价格
180.00</t>
  </si>
  <si>
    <t>011109000020000</t>
  </si>
  <si>
    <t>救护车转运费</t>
  </si>
  <si>
    <t>指医疗机构（含120急救中心）利用救护车转运患者的使用费用。</t>
  </si>
  <si>
    <t>所定价格涵盖含救护车交通往返相关管理费、折旧费、消毒费、油耗、司机劳务等所需的人力资源和基本物质资源消耗。</t>
  </si>
  <si>
    <t>01高层人力转运加收</t>
  </si>
  <si>
    <t>公里</t>
  </si>
  <si>
    <r>
      <rPr>
        <sz val="12"/>
        <color rgb="FF000000"/>
        <rFont val="仿宋_GB2312"/>
        <charset val="134"/>
      </rPr>
      <t xml:space="preserve">1.本项目按照基础费用和里程费用相结合的计价方式收费。
2.急危重症需要使用ECMO、有创呼吸机等生命维持系统带机转运的，按照“救护车转运费+相应设备治疗价格项目”计费。
3.非急救转运参照本项目收费。
4.高层无电梯的人力转运，医疗机构可自主定价。
</t>
    </r>
    <r>
      <rPr>
        <b/>
        <sz val="12"/>
        <color rgb="FF000000"/>
        <rFont val="仿宋_GB2312"/>
        <charset val="134"/>
      </rPr>
      <t>5.里程计算为从救护车接到患者至目的地的距离。</t>
    </r>
  </si>
  <si>
    <t>3公里内基价50元/车次，超过3公里10元/公里</t>
  </si>
  <si>
    <t>35-1</t>
  </si>
  <si>
    <t>011109000020001</t>
  </si>
  <si>
    <t>救护车转运费-高层人力转运（加收）</t>
  </si>
  <si>
    <t>层</t>
  </si>
  <si>
    <t>指二层及以上无电梯的人力转运。</t>
  </si>
  <si>
    <t>011109000030000</t>
  </si>
  <si>
    <t>航空医疗转运</t>
  </si>
  <si>
    <t>指医疗机构（含120急救中心）利用各类航空器转运患者的使用费用。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</si>
  <si>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</si>
  <si>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</si>
  <si>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r>
      <rPr>
        <sz val="12"/>
        <rFont val="仿宋_GB2312"/>
        <charset val="134"/>
      </rPr>
      <t>使用说明：
1.所定价格属于政府指导价为最高限价，下浮不限。
2.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4.所称“扩展项”，指同一项目下以不同方式提供或在不同场景应用时，只扩展价格项目适用范围、不额外加价的一类子项，子项的价格按主项目执行。
5.所称“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普通注射器、护（尿）垫、中单、冲洗工具、备皮工具、灌注器、输液贴、牙垫、一次性冰袋、新生儿洗浴用品、导
尿管、包裹单（袋）、软件的版权、开发、购买等。基本物质资源消耗成本计入项目价格，不另行收费。除基本物质资源消耗以外的其他耗材，按照我市一次性耗材目录收费，同时按照实际采购价格零差率销售。
6.所称“计价单位”中的“学科”划分以医院内部实际设置科室为准；按“日”和“小时”收取的各项综合诊查费用，按现行政策施行。
7.所称“知名专家”，与医师技术水平高度关联，参照国家统一评选认定的头衔或省级及以上卫生健康主管部门相关规定，如“享受国务院特殊津贴、两院院士、国医大师、国家名中医”等；不以“医学会专科分会主委、医师协会专科医师分会主委、省级卫生健康突出贡献中青年专家”等社团职务、荣誉称号作为知名专家的认定依据。“知名专家”提供的诊查费执行政府指导价。
8.所称“床位费”，指计入不计出，即入院当天按一天计算收费,出院当天不计算收费。</t>
    </r>
    <r>
      <rPr>
        <b/>
        <sz val="12"/>
        <rFont val="仿宋_GB2312"/>
        <charset val="134"/>
      </rPr>
      <t>当日入院当日出院的时长2小时以内不收费；2小时至12小时按半日收费；超过12小时按全天收费。住院诊察费、急诊诊查费（留观）、分级护理按现行政策“计入不计出”；在提供相关医疗服务的前提下，当日入院当日出院情况参照“床位费”计费方式。</t>
    </r>
    <r>
      <rPr>
        <sz val="12"/>
        <rFont val="仿宋_GB2312"/>
        <charset val="134"/>
      </rPr>
      <t>满足群众个性化需求的单人间病房床位费由医院自主制定收费标准；满足群众基本需求的二人间、三人间及多人间病房床位费坚持公益性定位。另外，日间病房床位费的收费标准同“床位费”。
9.涉及“包括……”“……等”的，属于开放型表述，所指对象不仅局限于表述中列明的事项，也包括未列明的同类事项。
10.所指“安宁疗护”中所含具体服务事项，以国家卫生行业主管部门文件为准。</t>
    </r>
  </si>
  <si>
    <t>附件2</t>
  </si>
  <si>
    <t>规范妇科类医疗服务项目价格表</t>
  </si>
  <si>
    <t>价格（元）</t>
  </si>
  <si>
    <t>临床诊查类项目</t>
  </si>
  <si>
    <t>阴道镜检查费</t>
  </si>
  <si>
    <t>通过阴道镜检查外阴、阴道及宫颈外观形态、组织结构等。</t>
  </si>
  <si>
    <t>所定价格涵盖消毒、置镜、观察、记录、处理用物、出具报告，必要时取样等步骤所需的人力资源和基本物质资源消耗。</t>
  </si>
  <si>
    <t>宫颈内口检查费</t>
  </si>
  <si>
    <t>通过视诊、触诊检查女性宫颈内口松弛程度等。</t>
  </si>
  <si>
    <t>所定价格涵盖准备、摆位、消毒、视诊、触诊、记录、处理用物等步骤所需的人力资源和基本物质资源消耗。</t>
  </si>
  <si>
    <t>宫腔镜检查费</t>
  </si>
  <si>
    <t>通过宫腔镜（阴道内镜）检查宫颈及宫腔内形态、组织结构等。</t>
  </si>
  <si>
    <t>输卵管镜检查费</t>
  </si>
  <si>
    <t>通过输卵管镜检查输卵管内部管腔形态、组织结构等。</t>
  </si>
  <si>
    <t>单侧</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</si>
  <si>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</si>
  <si>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</si>
  <si>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t>
  </si>
  <si>
    <t>非手术治疗类项目</t>
  </si>
  <si>
    <t>妇科常规治疗费</t>
  </si>
  <si>
    <t>通过各种操作对外阴、阴道或宫颈等部位进行的常规治疗。</t>
  </si>
  <si>
    <t>所定价格涵盖准备、消毒、治疗、处理用物等步骤所需的人力资源和基本物质资源消耗。</t>
  </si>
  <si>
    <t>部位</t>
  </si>
  <si>
    <t>1.部位指外阴、阴道、宫颈。
2.常规治疗包括但不限于填塞、上药、冲洗、灌洗、注射等各类治疗方式。</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</si>
  <si>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</si>
  <si>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</si>
  <si>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</si>
  <si>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阴道异物取出费</t>
  </si>
  <si>
    <t>通过各种方式取出阴道异物。</t>
  </si>
  <si>
    <t>所定价格涵盖初步评估、取出异物、处理用物等步骤所需的人力资源和基本物质资源消耗。</t>
  </si>
  <si>
    <t>01儿童加收</t>
  </si>
  <si>
    <t>使用宫腔镜（阴道内镜）进行阴道异物取出时，按照“阴道异物取出费”+“宫腔镜检查费”收费。</t>
  </si>
  <si>
    <t>阴道异物取出费-儿童（加收）</t>
  </si>
  <si>
    <t>子宫托治疗费</t>
  </si>
  <si>
    <t>通过放置子宫托治疗盆腔器官脱垂及尿失禁等。</t>
  </si>
  <si>
    <t>所定价格涵盖评估、指导患者适配、放置、取出、后期维护等步骤所需的人力资源和基本物质资源消耗。</t>
  </si>
  <si>
    <t>穿刺费（后穹窿）</t>
  </si>
  <si>
    <t>对后穹窿部位实施穿刺。</t>
  </si>
  <si>
    <t>所定价格涵盖准备、消毒、穿刺、抽吸、处理用物，必要时注药等步骤所需的人力资源和基本物质资源消耗。</t>
  </si>
  <si>
    <t>穿刺费（卵巢）</t>
  </si>
  <si>
    <t>对卵巢实施穿刺。</t>
  </si>
  <si>
    <t>宫腔灌洗费</t>
  </si>
  <si>
    <t>通过插管灌洗，清除宫腔内积血、积液或积脓。</t>
  </si>
  <si>
    <t>所定价格涵盖消毒、插管、灌洗、拔管、处理用物，必要时注药、放置引流物等步骤所需的人力资源和基本物质资源消耗。</t>
  </si>
  <si>
    <t>子宫内翻手法复位费</t>
  </si>
  <si>
    <t>通过手法将内翻子宫复位。</t>
  </si>
  <si>
    <t>所定价格涵盖准备、消毒、手法复位、处理用物等步骤所需的人力资源和基本物质资源消耗。</t>
  </si>
  <si>
    <t>卵巢组织冷冻费</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</si>
  <si>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</si>
  <si>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</si>
  <si>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</si>
  <si>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市场调节价</t>
  </si>
  <si>
    <t>卵巢组织冷冻续存费</t>
  </si>
  <si>
    <t>将冷冻后的卵巢组织续存。</t>
  </si>
  <si>
    <t>所定价格涵盖将冷冻后的卵巢组织持续冻存至解冻复苏前或约定截止保存时间，期间所需的人力资源和基本物质资源消耗。</t>
  </si>
  <si>
    <t>月</t>
  </si>
  <si>
    <t>卵巢组织冷冻后保存超过2个月的，按每月收取续存费用，不足1个月按1个月收费。</t>
  </si>
  <si>
    <t>卵巢组织解冻费</t>
  </si>
  <si>
    <t>将冷冻后的卵巢组织恢复至室温。</t>
  </si>
  <si>
    <t>所定价格涵盖将冷冻的卵巢组织按程序恢复至室温过程中所需的人力资源和基本物质资源消耗。</t>
  </si>
  <si>
    <t>盆底功能手法治疗费</t>
  </si>
  <si>
    <t xml:space="preserve">
通过手法等方式改善盆底功能。</t>
  </si>
  <si>
    <t>所定价格涵盖计划制定、手法治疗、功能训练、处理用物等步骤所需的人力资源和基本物质资源消耗。</t>
  </si>
  <si>
    <t>半小时</t>
  </si>
  <si>
    <t>1.半小时后每增加10分钟加收20%，每日费用加收不超过60%。
2.采用电、磁等各种物理方法进行盆底功能治疗的，统一按照“物理治疗”类立项指南的相关项目收费。</t>
  </si>
  <si>
    <t>手术类项目</t>
  </si>
  <si>
    <t>18</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</si>
  <si>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</si>
  <si>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</si>
  <si>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</si>
  <si>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阴道分娩时开展的会阴裂伤修补，按产科立项指南相关项目收费。</t>
  </si>
  <si>
    <t>19</t>
  </si>
  <si>
    <t>外阴/阴道修补费（复杂）</t>
  </si>
  <si>
    <t>通过手术对情况复杂的外阴、阴道损伤进行缝合修补。</t>
  </si>
  <si>
    <t>1.阴道分娩时开展的会阴裂伤修补，按产科立项指南相关项目收费。
2.复杂指：会阴Ⅲ-IV度裂伤、陈旧性会阴Ⅱ-Ⅲ度裂伤等。</t>
  </si>
  <si>
    <t>20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</si>
  <si>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</si>
  <si>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</si>
  <si>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</si>
  <si>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21</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</si>
  <si>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</si>
  <si>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</si>
  <si>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</si>
  <si>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22</t>
  </si>
  <si>
    <t>外阴广泛切除费</t>
  </si>
  <si>
    <t>通过手术切除外阴及周围组织。</t>
  </si>
  <si>
    <t>所定价格涵盖手术计划、术区准备、消毒、切开、分离、切除、缝合修复、处理用物，必要时包扎固定、放置引流物等步骤所需的人力资源和基本物质资源消耗。</t>
  </si>
  <si>
    <t>23</t>
  </si>
  <si>
    <t>阴蒂整形费</t>
  </si>
  <si>
    <t>通过手术方式缩小或成形阴蒂。</t>
  </si>
  <si>
    <t>所定价格涵盖手术计划、术区准备、消毒、切除、缝合、成形、处理用物等步骤所需的人力资源和基本物质资源消耗。</t>
  </si>
  <si>
    <t>24</t>
  </si>
  <si>
    <t>阴唇整形费</t>
  </si>
  <si>
    <t>通过手术切除增生或不对称的阴唇组织，或成形阴唇。</t>
  </si>
  <si>
    <t>25</t>
  </si>
  <si>
    <t>阴唇粘连分离费</t>
  </si>
  <si>
    <t>通过手术分离阴唇粘连。</t>
  </si>
  <si>
    <t>所定价格涵盖手术计划、术区准备、消毒、分离、处理用物等步骤所需的人力资源和基本物质资源消耗。</t>
  </si>
  <si>
    <t>26</t>
  </si>
  <si>
    <t>处女膜切开费</t>
  </si>
  <si>
    <t>通过手术切开闭锁或者肥厚的处女膜。</t>
  </si>
  <si>
    <t>所定价格涵盖手术计划、术区准备、消毒、切开、缝合、处理用物等步骤所需的人力资源和基本物质资源消耗。</t>
  </si>
  <si>
    <t>27</t>
  </si>
  <si>
    <t>处女膜修复费</t>
  </si>
  <si>
    <t>通过手术修补恢复完整处女膜缘。</t>
  </si>
  <si>
    <t>所定价格涵盖手术计划、术区准备、消毒、缝合修复、处理用物等步骤所需的人力资源和基本物质资源消耗。</t>
  </si>
  <si>
    <t>28</t>
  </si>
  <si>
    <t>阴道切除费</t>
  </si>
  <si>
    <t>通过手术切除部分或全部阴道。</t>
  </si>
  <si>
    <t>所定价格涵盖手术计划、术区准备、消毒、切除、缝合、处理用物等步骤所需的人力资源和基本物质资源消耗。</t>
  </si>
  <si>
    <t>01 阴道赘生物或肿物切除减收</t>
  </si>
  <si>
    <t>28-1</t>
  </si>
  <si>
    <t>阴道切除费-阴道赘生物或肿物切除（减收）</t>
  </si>
  <si>
    <t>29</t>
  </si>
  <si>
    <t>阴道壁修补费</t>
  </si>
  <si>
    <t>通过手术修补阴道壁。</t>
  </si>
  <si>
    <t>所定价格涵盖手术计划、术区准备、消毒、切开、分离、缝合修补、处理用物，必要时放置引流物等步骤所需的人力资源和基本物质资源消耗。</t>
  </si>
  <si>
    <t>01前后壁同时修补</t>
  </si>
  <si>
    <t>29-1</t>
  </si>
  <si>
    <t>阴道壁修补费-前后壁同时修补（加收）</t>
  </si>
  <si>
    <t>30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</si>
  <si>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</si>
  <si>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</si>
  <si>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</si>
  <si>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瘘管·次</t>
  </si>
  <si>
    <t>31</t>
  </si>
  <si>
    <t>阴道矫形费</t>
  </si>
  <si>
    <t>通过手术修复畸形或结构异常的阴道。</t>
  </si>
  <si>
    <t>所定价格涵盖手术计划、术区准备、消毒、切开、成形、缝合、处理用物，必要时包扎固定、放置引流物等步骤所需的人力资源和基本物质资源消耗。</t>
  </si>
  <si>
    <t>32</t>
  </si>
  <si>
    <t>阴道紧缩手术费</t>
  </si>
  <si>
    <t>通过手术紧缩阴道壁。</t>
  </si>
  <si>
    <t>所定价格涵盖手术计划、术区准备、消毒、加固、缝合、处理用物等步骤所需的人力资源和基本物质资源消耗。</t>
  </si>
  <si>
    <t>建议实行市场调节价。</t>
  </si>
  <si>
    <t>33</t>
  </si>
  <si>
    <t>阴道替代成形费</t>
  </si>
  <si>
    <t>通过手术替代成形，治疗阴道缺失、畸形或结构异常。</t>
  </si>
  <si>
    <t>34</t>
  </si>
  <si>
    <t>阴道闭合手术费</t>
  </si>
  <si>
    <t>通过手术方式缝合部分或全部阴道腔。</t>
  </si>
  <si>
    <t>所定价格涵盖手术计划、术区准备、消毒、分离、切除、缝合、处理用物，必要时包扎固定、放置引流物等步骤所需的人力资源和基本物质资源消耗。</t>
  </si>
  <si>
    <t>35</t>
  </si>
  <si>
    <t>宫颈环扎费（非孕期）</t>
  </si>
  <si>
    <t>通过手术环扎宫颈口。</t>
  </si>
  <si>
    <t>所定价格涵盖手术计划、术区准备、消毒、环扎、处理用物、拆线等步骤所需的人力资源和基本物质资源消耗。</t>
  </si>
  <si>
    <t>36</t>
  </si>
  <si>
    <t>宫颈部分切除费</t>
  </si>
  <si>
    <t>通过手术切除部分宫颈。</t>
  </si>
  <si>
    <t>37</t>
  </si>
  <si>
    <t>宫颈根治性切除费</t>
  </si>
  <si>
    <t>通过手术切除全部的宫颈、周围组织及盆腔淋巴结。</t>
  </si>
  <si>
    <t>所定价格涵盖手术计划、术区准备、消毒、分离、切除、缝合、处理用物等步骤所需的人力资源和基本物质资源消耗。</t>
  </si>
  <si>
    <t>38</t>
  </si>
  <si>
    <t>宫颈肌瘤切除费（常规）</t>
  </si>
  <si>
    <t>通过手术切除宫颈肌瘤。</t>
  </si>
  <si>
    <t>所定价格涵盖手术计划、术区准备、消毒、宫腔探查、切除肌瘤、缝合、处理用物等步骤所需的人力资源和基本物质资源消耗。</t>
  </si>
  <si>
    <t>39</t>
  </si>
  <si>
    <t>宫颈肌瘤切除费（复杂）</t>
  </si>
  <si>
    <t>通过手术切除复杂情况宫颈肌瘤。</t>
  </si>
  <si>
    <t>复杂指：宫颈管内肌瘤≥3厘米或肌瘤切除数≥2个</t>
  </si>
  <si>
    <t>40</t>
  </si>
  <si>
    <t>人工流产费（常规）</t>
  </si>
  <si>
    <t>通过钳刮、吸引等方式终止早期妊娠。</t>
  </si>
  <si>
    <t>所定价格涵盖手术计划、术区准备、冲洗、消毒、探针探查、钳刮、吸引、检查妊娠物的完整性、处理用物等步骤所需的人力资源和基本物质资源消耗。</t>
  </si>
  <si>
    <t>41</t>
  </si>
  <si>
    <t>人工流产费（复杂）</t>
  </si>
  <si>
    <t>通过钳刮、吸引等方式终止复杂情况的早期妊娠。</t>
  </si>
  <si>
    <t>复杂指：畸形子宫、瘢痕子宫、 哺乳期子宫、宫颈妊娠等。</t>
  </si>
  <si>
    <t>42</t>
  </si>
  <si>
    <t>清宫费（常规）</t>
  </si>
  <si>
    <t>通过手术去除宫内异常组织，或取出宫内组织。</t>
  </si>
  <si>
    <t>所定价格涵盖手术计划、术区准备、消毒、宫腔探查、清宫或分段刮宫、处理用物等步骤所需的人力资源和基本物质资源消耗。</t>
  </si>
  <si>
    <t>01宫腔组织吸取
02刮宫</t>
  </si>
  <si>
    <t>不与“宫腔异物取出费”、“瘢痕子宫妊娠病灶切除费”同时收取。</t>
  </si>
  <si>
    <t>42-1</t>
  </si>
  <si>
    <t>清宫费（常规）-宫腔组织吸取（扩展）</t>
  </si>
  <si>
    <t>42-2</t>
  </si>
  <si>
    <t>清宫费（常规）-刮宫（扩展）</t>
  </si>
  <si>
    <t>43</t>
  </si>
  <si>
    <t>清宫费（复杂）</t>
  </si>
  <si>
    <t>对病情复杂的情况，通过手术去除宫内异常组织，或取出宫内组织。</t>
  </si>
  <si>
    <t>01分段诊刮</t>
  </si>
  <si>
    <t>1.复杂指：畸形子宫、瘢痕子宫、稽留流产等。
2.分段诊刮指同时取出宫颈和宫腔的组织。
3.不与“宫腔异物取出费”、“瘢痕子宫妊娠病灶切除费”同时收取。</t>
  </si>
  <si>
    <t>43-1</t>
  </si>
  <si>
    <t>清宫费（复杂）-分段诊刮（扩展）</t>
  </si>
  <si>
    <t>1.复杂指：畸形子宫、瘢痕子宫、稽留流产等。
2.分段诊刮指同时取出宫颈和宫腔的组织。
4.不与“宫腔异物取出费”、“瘢痕子宫妊娠病灶切除费”同时收取。</t>
  </si>
  <si>
    <t>44</t>
  </si>
  <si>
    <t>宫腔粘连分离费</t>
  </si>
  <si>
    <t>通过手术分离宫腔粘连。</t>
  </si>
  <si>
    <t>所定价格涵盖手术计划、术区准备、消毒、宫腔探查、分离、处理用物等步骤所需的人力资源和基本物质资源消耗。</t>
  </si>
  <si>
    <t>01宫颈管粘连分离</t>
  </si>
  <si>
    <t>44-1</t>
  </si>
  <si>
    <t>宫腔粘连分离费-宫颈管粘连分离（加收）</t>
  </si>
  <si>
    <t>45</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</si>
  <si>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</si>
  <si>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</si>
  <si>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</si>
  <si>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</si>
  <si>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46</t>
  </si>
  <si>
    <t>宫内节育器放置费</t>
  </si>
  <si>
    <t>在子宫内放入节育器。</t>
  </si>
  <si>
    <t>所定价格涵盖手术计划、术区准备、冲洗、消毒、扩张、放置节育器、处理用物等步骤所需的人力资源和基本物质资源消耗。</t>
  </si>
  <si>
    <t>01宫内节育器缝合固定</t>
  </si>
  <si>
    <t>46-1</t>
  </si>
  <si>
    <t>宫内节育器放置费-宫内节育器缝合固定（加收）</t>
  </si>
  <si>
    <t>47</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</si>
  <si>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</si>
  <si>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</si>
  <si>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</si>
  <si>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</si>
  <si>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48</t>
  </si>
  <si>
    <t>子宫活检费</t>
  </si>
  <si>
    <t>取子宫或韧带部位组织进行活检。</t>
  </si>
  <si>
    <t>所定价格涵盖手术计划、术区准备、消毒、切开、探查、取样、处理用物等步骤所需的人力资源和基本物质资源消耗。</t>
  </si>
  <si>
    <t>不与同部位其他手术同时收费。</t>
  </si>
  <si>
    <t>49</t>
  </si>
  <si>
    <t>瘢痕子宫妊娠病灶切除费</t>
  </si>
  <si>
    <t>通过手术切除瘢痕子宫的妊娠组织。</t>
  </si>
  <si>
    <t>所定价格涵盖手术计划、术区准备、消毒、切开、宫腔探查、切除、缝合、处理用物，必要时修补等步骤所需的人力资源和基本物质资源消耗。</t>
  </si>
  <si>
    <t>01宫角妊娠病灶切除</t>
  </si>
  <si>
    <t>不与“清宫费”、“宫腔异物取出费”同时收取。</t>
  </si>
  <si>
    <t>49-1</t>
  </si>
  <si>
    <t>瘢痕子宫妊娠病灶切除费-宫角妊娠病灶切除（扩展）</t>
  </si>
  <si>
    <t>50</t>
  </si>
  <si>
    <t>子宫内膜去除费</t>
  </si>
  <si>
    <t>通过各种方式去除子宫内膜。</t>
  </si>
  <si>
    <t>所定价格涵盖手术计划、术区准备、消毒、宫腔探查、去除内膜、处理用物等步骤所需的人力资源和基本物质资源消耗。</t>
  </si>
  <si>
    <t>51</t>
  </si>
  <si>
    <t>子宫内膜息肉去除费</t>
  </si>
  <si>
    <t>通过手术去除子宫内膜息肉。</t>
  </si>
  <si>
    <t>所定价格涵盖手术计划、术区准备、消毒、宫腔探查、去除、处理用物等步骤所需的人力资源和基本物质资源消耗。</t>
  </si>
  <si>
    <t>01宫颈管息肉去除减收</t>
  </si>
  <si>
    <t>51-1</t>
  </si>
  <si>
    <t>子宫内膜息肉去除费-宫颈管息肉去除（减收）</t>
  </si>
  <si>
    <t>52</t>
  </si>
  <si>
    <t>子宫肌瘤切除费（常规）</t>
  </si>
  <si>
    <t>通过手术切除子宫肌瘤。</t>
  </si>
  <si>
    <t>01子宫腺肌病灶切除</t>
  </si>
  <si>
    <t>52-1</t>
  </si>
  <si>
    <t>子宫肌瘤切除费（常规）-子宫腺肌病灶切除（扩展）</t>
  </si>
  <si>
    <t>53</t>
  </si>
  <si>
    <t>子宫肌瘤切除费（复杂）</t>
  </si>
  <si>
    <t>通过手术切除复杂情况子宫肌瘤。</t>
  </si>
  <si>
    <t>复杂指：肌瘤≥8厘米或肌瘤切除数≥6个。</t>
  </si>
  <si>
    <t>54</t>
  </si>
  <si>
    <t>子宫动脉结扎费</t>
  </si>
  <si>
    <t>通过手术结扎子宫动脉，阻断子宫血供。</t>
  </si>
  <si>
    <t>所定价格涵盖手术计划、术区准备、消毒、宫腔探查、结扎、处理用物等步骤所需的人力资源和基本物质资源消耗。</t>
  </si>
  <si>
    <t>55</t>
  </si>
  <si>
    <t>子宫次全切除费</t>
  </si>
  <si>
    <t>通过手术切除子宫体，同时保留宫颈。</t>
  </si>
  <si>
    <t>所定价格涵盖手术计划、术区准备、消毒、切开、宫腔探查、切除、分离、缝合、处理用物等步骤所需的人力资源和基本物质资源消耗。</t>
  </si>
  <si>
    <t>56</t>
  </si>
  <si>
    <t>子宫全切除费</t>
  </si>
  <si>
    <t>通过手术切除全部子宫。</t>
  </si>
  <si>
    <t>57</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</si>
  <si>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</si>
  <si>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</si>
  <si>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</si>
  <si>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58</t>
  </si>
  <si>
    <t>子宫扩大切除费（复杂）</t>
  </si>
  <si>
    <t>通过手术切除全部子宫，并次广泛、广泛切除筋膜外周围组织。</t>
  </si>
  <si>
    <t>59</t>
  </si>
  <si>
    <t>子宫修补费</t>
  </si>
  <si>
    <t>通过手术修补破损子宫（包括剖腹产切口憩室）。</t>
  </si>
  <si>
    <t>所定价格涵盖手术计划、术区准备、消毒、宫腔探查、缝合修补、处理用物等步骤所需的人力资源和基本物质资源消耗。</t>
  </si>
  <si>
    <t>60</t>
  </si>
  <si>
    <t>子宫矫形费</t>
  </si>
  <si>
    <t>通过手术纠正子宫纵隔、残角子宫、双角子宫等子宫畸形。</t>
  </si>
  <si>
    <t>所定价格涵盖手术计划、术区准备、消毒、切开、宫腔探查、缝合、处理用物，必要时切除等步骤所需的人力资源和基本物质资源消耗。</t>
  </si>
  <si>
    <t>61</t>
  </si>
  <si>
    <t>子宫悬吊费</t>
  </si>
  <si>
    <t>对子宫、阴道周围韧带等组织进行悬吊固定。</t>
  </si>
  <si>
    <t>所定价格涵盖手术计划、术区准备、消毒、切开、分离、缝合悬吊、处理用物等步骤所需的人力资源和基本物质资源消耗。</t>
  </si>
  <si>
    <t>62</t>
  </si>
  <si>
    <t>输卵管穿刺费</t>
  </si>
  <si>
    <t>通过穿刺输卵管，抽吸引流、注药等。</t>
  </si>
  <si>
    <t>所定价格涵盖手术计划、术区准备、消毒、切开、穿刺、抽吸，必要时注药、取样等步骤所需的人力资源和基本物质资源消耗。</t>
  </si>
  <si>
    <t>63</t>
  </si>
  <si>
    <t>输卵管通液费</t>
  </si>
  <si>
    <t>通过输卵管注液，进行诊断或治疗输卵管病变。</t>
  </si>
  <si>
    <t>所定价格涵盖手术计划、术区准备、设备调试、摆位、消毒、插管、注液、拔管、处理用物，必要时注药等步骤所需的人力资源和基本物质资源消耗。</t>
  </si>
  <si>
    <t>同时开展输卵管造影，按“输卵管通液费”+相关影像学造影成像项目收费。</t>
  </si>
  <si>
    <t>64</t>
  </si>
  <si>
    <t>输卵管矫形费</t>
  </si>
  <si>
    <t>通过手术修复输卵管。</t>
  </si>
  <si>
    <t>所定价格涵盖手术计划、术区准备、消毒、切开、修复、缝合、处理用物等步骤所需的人力资源和基本物质资源消耗。</t>
  </si>
  <si>
    <t>65</t>
  </si>
  <si>
    <t>输卵管吻合复通费</t>
  </si>
  <si>
    <t>通过手术吻合复通输卵管。</t>
  </si>
  <si>
    <t>所定价格涵盖手术计划、术区准备、消毒、切开、分离、切除、吻合、处理用物等步骤所需的人力资源和基本物质资源消耗。</t>
  </si>
  <si>
    <t>66</t>
  </si>
  <si>
    <t>输卵管宫角植入费</t>
  </si>
  <si>
    <t>通过手术切除输卵管阻塞段，固定于子宫角。</t>
  </si>
  <si>
    <t>所定价格涵盖手术计划、术区准备、消毒、切除、缝合固定、处理用物等步骤所需的人力资源和基本物质资源消耗。</t>
  </si>
  <si>
    <t>67</t>
  </si>
  <si>
    <t>输卵管切除费</t>
  </si>
  <si>
    <t>通过手术切除输卵管或输卵管病灶。</t>
  </si>
  <si>
    <t>所定价格涵盖手术计划、术区准备、消毒、切开、分离、切除、缝合、处理用物等步骤所需的人力资源和基本物质资源消耗。</t>
  </si>
  <si>
    <t>68</t>
  </si>
  <si>
    <t>输卵管开窗费</t>
  </si>
  <si>
    <t>通过手术取出输卵管妊娠物。</t>
  </si>
  <si>
    <t>所定价格涵盖手术计划、术区准备、消毒、切开、分离、取出、处理用物，必要时注药等步骤所需的人力资源和基本物质资源消耗。</t>
  </si>
  <si>
    <t>69</t>
  </si>
  <si>
    <t>输卵管阻断费</t>
  </si>
  <si>
    <t>通过各种方式阻断输卵管。</t>
  </si>
  <si>
    <t>所定价格涵盖手术计划、术区准备、消毒、切开、分离、阻断、缝合、处理用物等步骤所需的人力资源和基本物质资源消耗。</t>
  </si>
  <si>
    <t>70</t>
  </si>
  <si>
    <t>卵巢打孔费</t>
  </si>
  <si>
    <t>通过手术在卵巢上打孔。</t>
  </si>
  <si>
    <t>所定价格涵盖手术计划、术区准备、消毒、切开、分离、打孔、处理用物等步骤所需的人力资源和基本物质资源消耗。</t>
  </si>
  <si>
    <t>71</t>
  </si>
  <si>
    <t>卵巢切开探查费</t>
  </si>
  <si>
    <t>通过手术探查卵巢。</t>
  </si>
  <si>
    <t>所定价格涵盖手术计划、术区准备、消毒、探查、处理用物，必要时取样等步骤所需的人力资源和基本物质资源消耗。</t>
  </si>
  <si>
    <t>72</t>
  </si>
  <si>
    <t>卵巢部分切除费</t>
  </si>
  <si>
    <t>通过手术切除部分卵巢或卵巢病灶。</t>
  </si>
  <si>
    <t>所定价格涵盖手术计划、术区准备、消毒、切开、分离、切除、缝合、修复、处理用物等步骤所需的人力资源和基本物质资源消耗。</t>
  </si>
  <si>
    <t>01卵巢组织切取</t>
  </si>
  <si>
    <t>72-1</t>
  </si>
  <si>
    <t>卵巢部分切除费-卵巢组织切取（扩展）</t>
  </si>
  <si>
    <t>73</t>
  </si>
  <si>
    <t>卵巢切除费</t>
  </si>
  <si>
    <t>通过手术切除整个卵巢。</t>
  </si>
  <si>
    <t>所定价格涵盖手术计划、术区准备、消毒、切开、分离、切除、处理用物等步骤所需的人力资源和基本物质资源消耗。</t>
  </si>
  <si>
    <t>74</t>
  </si>
  <si>
    <t>卵巢癌根治性切除费</t>
  </si>
  <si>
    <t>通过手术切除整个子宫、双附件及区域淋巴结、大网膜。</t>
  </si>
  <si>
    <t>75</t>
  </si>
  <si>
    <t>卵巢移位费</t>
  </si>
  <si>
    <t>通过手术将卵巢移位至身体其他部位。</t>
  </si>
  <si>
    <t>所定价格涵盖手术计划、术区准备、消毒、切开、探查、游离、移位、固定、缝合、处理用物等步骤所需的人力资源和基本物质资源消耗。</t>
  </si>
  <si>
    <t>76</t>
  </si>
  <si>
    <t>卵巢组织移植费</t>
  </si>
  <si>
    <t>通过手术移植卵巢组织。</t>
  </si>
  <si>
    <t>所定价格涵盖手术计划、术区准备、消毒、切开、分离植入、吻合、固定、缝合、处理用物等步骤所需的人力资源和基本物质资源消耗。</t>
  </si>
  <si>
    <t>77</t>
  </si>
  <si>
    <t>盆腔手术探查费</t>
  </si>
  <si>
    <t>通过手术探查盆腔脏器、腹膜。</t>
  </si>
  <si>
    <t>78</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</si>
  <si>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</si>
  <si>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</si>
  <si>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</si>
  <si>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79</t>
  </si>
  <si>
    <t>子宫内膜异位病灶切除费（复杂）</t>
  </si>
  <si>
    <t>通过手术切除复杂情况子宫内膜异位病灶。</t>
  </si>
  <si>
    <r>
      <rPr>
        <sz val="10"/>
        <rFont val="仿宋_GB2312"/>
        <charset val="134"/>
      </rPr>
      <t>复杂指：子宫内膜异位病变浸润深度≥5毫米或侵犯3个及以上部位</t>
    </r>
    <r>
      <rPr>
        <b/>
        <sz val="10"/>
        <rFont val="仿宋_GB2312"/>
        <charset val="134"/>
      </rPr>
      <t>。</t>
    </r>
  </si>
  <si>
    <t>80</t>
  </si>
  <si>
    <t>淋巴结清扫费（盆腔）</t>
  </si>
  <si>
    <t>通过手术清扫盆腔淋巴结。</t>
  </si>
  <si>
    <t>81</t>
  </si>
  <si>
    <t>盆腔粘连松解费</t>
  </si>
  <si>
    <t>通过手术分离盆腔粘连组织。</t>
  </si>
  <si>
    <t>所定价格涵盖手术计划、术区准备、消毒、探查、分离松解、处理用物等步骤所需的人力资源和基本物质资源消耗。</t>
  </si>
  <si>
    <t>82</t>
  </si>
  <si>
    <t>盆腔肿瘤切除费</t>
  </si>
  <si>
    <t>通过手术切除盆腔内肿瘤。</t>
  </si>
  <si>
    <t>所定价格涵盖手术计划、术区准备、消毒、探查、切除、缝合、处理用物等步骤所需的人力资源和基本物质资源消耗。</t>
  </si>
  <si>
    <t>83</t>
  </si>
  <si>
    <t>盆底重建费</t>
  </si>
  <si>
    <t>通过手术重建盆底支持组织。</t>
  </si>
  <si>
    <t>84</t>
  </si>
  <si>
    <t>避孕药皮下埋植费</t>
  </si>
  <si>
    <t>皮下埋植避孕药。</t>
  </si>
  <si>
    <t>所定价格涵盖手术计划、术区准备、消毒、切开、埋植、取出药物、缝合、处理用物等步骤所需的人力资源和基本物质资源消耗。</t>
  </si>
  <si>
    <t>85</t>
  </si>
  <si>
    <t>避孕药取出费</t>
  </si>
  <si>
    <t>取出皮下埋植的避孕药。</t>
  </si>
  <si>
    <t>所定价格涵盖手术计划、术区准备、消毒、切开、取出药物、缝合、处理用物等步骤所需的人力资源和基本物质资源消耗。</t>
  </si>
  <si>
    <t>解释说明：
1.本指南以妇科为重点，按照妇科相关主要环节的服务产出设立医疗服务价格项目。根据《深化医疗服务价格改革试点方案》（医保发〔2021〕41号）“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制定妇科医疗服务项目价格时，体现技术劳务价值，使收费水平覆盖绝大部分的差异化操作；立项指南所定价格属于政府指导价为最高限价，下浮不限；同时，医疗机构、医务人员有关创新改良，可以采取“现有项目兼容”的方式简化处理，无需申报新增医疗服务价格项目，直接按照对应的整合项目执行即可。
2.本指南所称的“价格构成”，指项目价格应涵盖的各类资源消耗，用于确定计价单元的边界，是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指南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4.本指南所称“扩展项”，指同一项目下以不同方式提供或在不同场景应用时，只扩展价格项目适用范围、不额外加价的一类子项，子项的价格按主项目执行。
5.本指南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耗以外的其他耗材，按照实际采购价格零差率销售。
6.本指南价格构成中所称的“穿刺”为主项操作涉及的必要穿刺技术。
7.本指南中涉及“包括……”“…… 等”的，属于开放型表述，所指对象不仅局限于表述中列明的事项，也包括未列明的同类事项。
8.本指南中项目涉及的腹腔镜、宫腔镜等常规内镜下手术已包含在价格构成中，医疗机构在开展相关操作时，执行与开放手术相同的价格标准。
9.本指南中手术项目若需病理取样，地方定价时应考虑在原项目的价格构成中包含标本的留取和送检的人力资源和基本物质资源消耗。
10.本指南中所涉及的子宫相关价格项目，如患者为双子宫且需同时诊疗的，按两次收费计价。</t>
  </si>
  <si>
    <t>附件3</t>
  </si>
  <si>
    <t>废止部分医疗服务项目价格表</t>
  </si>
  <si>
    <t>项目
编码</t>
  </si>
  <si>
    <t>项目
名称</t>
  </si>
  <si>
    <t>项目
内涵</t>
  </si>
  <si>
    <t>除外
内容</t>
  </si>
  <si>
    <t>计价
单位</t>
  </si>
  <si>
    <t>计价
说明</t>
  </si>
  <si>
    <t>AAAA0001</t>
  </si>
  <si>
    <t>普通门诊诊察费</t>
  </si>
  <si>
    <t>指主治及以下医师提供的普通门诊诊疗服务。挂号，初建病历（电子或纸质病历），核实就诊者信息，就诊病历传送，病案管理。询问病情，听取主诉，病史采集，向患者或家属告知，进行一般物理检查，书写病历，开具检查单，根据病情提供治疗方案（治疗单、处方）等。</t>
  </si>
  <si>
    <t>AAAA0001-Z2</t>
  </si>
  <si>
    <t>糖尿病门诊诊察费（门特加收）</t>
  </si>
  <si>
    <t>AAAA0002</t>
  </si>
  <si>
    <t>副主任医师门诊诊察费</t>
  </si>
  <si>
    <t>指由副主任医师在专家门诊提供技术劳务的诊疗服务。挂号，初建病历（电子或纸质病历），核实就诊者信息，就诊病历传送，病案管理。询问病情，听取患者主诉，病史采集，向患者或家属告知，进行一般物理检查，书写病历，开具检查单，根据病情提供治疗方案（治疗单、处方）等病情诊治和健康指导。</t>
  </si>
  <si>
    <t>AAAA0003</t>
  </si>
  <si>
    <t>主任医师门诊诊察费</t>
  </si>
  <si>
    <t>指由主任医师在专家门诊提供技术劳务的诊疗服务。挂号，初建病历（电子或纸质病历），核实就诊者信息，就诊病历传送，病案管理。询问病情，听取患者主诉，病史采集，向患者或家属告知，进行一般物理检查，书写病历，开具检查单，根据病情提供治疗方案（治疗单、处方）等病情诊治和健康指导。</t>
  </si>
  <si>
    <t>AACA0001</t>
  </si>
  <si>
    <t>体检费</t>
  </si>
  <si>
    <t>指普通体检。综合分析，做出体检结论，出具总检报告，建立个人健康体检档案。含内、外、妇、眼、耳鼻喉科常规检查及婴幼儿查体。不含影像、化验和其它检查。</t>
  </si>
  <si>
    <t>AAEB0001</t>
  </si>
  <si>
    <t>围产期健康咨询指导</t>
  </si>
  <si>
    <t>指门诊医生向患者解答孕前、孕期、产褥期相关营养问题。如孕前、孕期及产褥期各阶段的营养需要，如何进行营养状况评估，如何进行膳食补充，如何进行合并症的营养治疗等，以及产前注意事项、运动等。</t>
  </si>
  <si>
    <t/>
  </si>
  <si>
    <t>AAAG0001</t>
  </si>
  <si>
    <t>普通门诊中医辨证论治</t>
  </si>
  <si>
    <t>指由主治及以下中医或中西医结合医师在中医普通门诊提供的诊疗服务。通过望闻问切收集中医四诊信息，依据中医理论进行辨证，分析病因、病位、病性及病机转化，作出证候诊断，提出治疗方案。含挂号费。</t>
  </si>
  <si>
    <t>AAAG0002</t>
  </si>
  <si>
    <t>副主任医师门诊中医辨证论治</t>
  </si>
  <si>
    <t>指由具有副高级职称的中医或中西医结合医师在中医专家门诊提供的诊疗服务。通过望闻问切收集中医四诊信息，依据中医理论进行辨证，分析病因、病位、病性及病机转化，作出证候诊断，提出治疗方案。含挂号费。</t>
  </si>
  <si>
    <t>AAAG0003</t>
  </si>
  <si>
    <t>主任医师门诊中医辨证论治</t>
  </si>
  <si>
    <t>指由具有正高级职称的中医或中西医结合医师在中医专家门诊提供的诊疗服务。通过望闻问切收集中医四诊信息，依据中医理论进行辨证，分析病因、病位、病性及病机转化，作出证候诊断，提出治疗方案。含挂号费。</t>
  </si>
  <si>
    <t>AAAG0004</t>
  </si>
  <si>
    <t>国医大师门诊中医辨证论治</t>
  </si>
  <si>
    <t>指由国家授予“国医大师”称号的专家在中医专家门诊提供的诊疗服务。通过望闻问切收集中医四诊信息，依据中医理论进行辨证，分析病因、病位、病性及病机转化，作出证候诊断，提出治疗方案。含挂号费。</t>
  </si>
  <si>
    <t>AAAB0001</t>
  </si>
  <si>
    <t>急诊诊察费</t>
  </si>
  <si>
    <t>指各级急诊医师在护士配合下于急诊区域24小时提供的急诊诊疗服务。挂号，初建病历（电子或纸质病历），核实就诊者信息，就诊病历传送，病案管理。急诊医师询问病情，听取主诉，病史采集，向患者或家属告知，进行一般物理检查，书写病历，开具检查单，提供治疗方案（治疗单、处方）等服务，记录病人生命体征。必要时开通绿色通道。</t>
  </si>
  <si>
    <t>AAAH0001</t>
  </si>
  <si>
    <t>急诊中医辨证论治</t>
  </si>
  <si>
    <t>指由各级中医、中西医结合医务人员提供的24小时急诊急救中医诊疗服务。通过望闻问切收集中医四诊信息，依据中医理论进行辨证，分析病因、病位、病性及病机转化，作出证候诊断，提出治疗方案。含挂号费。</t>
  </si>
  <si>
    <t>AAAD0001</t>
  </si>
  <si>
    <t>住院诊察费</t>
  </si>
  <si>
    <t>指医务人员对住院患者进行的日常诊察工作。检查及观察患者病情，病案讨论，制定和调整治疗方案，住院日志书写,向患者或家属告知病情，解答患者咨询，院、科级大查房。不含邀请院际或院内会诊进行治疗指导。</t>
  </si>
  <si>
    <t>AAAK0001</t>
  </si>
  <si>
    <t>住院中医辨证论治</t>
  </si>
  <si>
    <t>指由中医、中西医结合医务人员对住院患者提供的中医诊疗服务。通过望闻问切收集中医四诊信息，依据中医理论进行辨证，分析病因、病位、病性及病机转化，作出证候诊断，提出治疗方案。</t>
  </si>
  <si>
    <t>AADB0001-Z13</t>
  </si>
  <si>
    <t>多学科（MDT）联合诊疗</t>
  </si>
  <si>
    <t>病情涉及多学科、需要多个学科协同诊疗，由至少3个学科的高级职称卫生技术人员，通过定期定址的讨论，为患者提供“一站式”的医疗服务及联合诊疗方案。不含相关检查、检验等项目。</t>
  </si>
  <si>
    <t>每学科/次</t>
  </si>
  <si>
    <t>AADB0001</t>
  </si>
  <si>
    <t>院内会诊</t>
  </si>
  <si>
    <t>因病情需要在医院内进行的科室间的医疗、护理会诊。</t>
  </si>
  <si>
    <t>科/次</t>
  </si>
  <si>
    <t>AADF0001</t>
  </si>
  <si>
    <t>精神医学多专家会诊</t>
  </si>
  <si>
    <t>针对精神病患者或家属对诊断及治疗的异议或存在的诊断治疗疑难问题，由3名具有高级职称的精神科医师根据患者既往诊断治疗和现场精神检查，对患者作出现状评估和诊断治疗建议。不含各项心理检测。</t>
  </si>
  <si>
    <t>AADM0001</t>
  </si>
  <si>
    <t>院内中医辨证论治会诊</t>
  </si>
  <si>
    <t>指因患者病情需要，由院内不同科室的具有主治医师以上职称的中医或中西医结合医务人员提供的中医会诊诊疗服务。通过望闻问切收集中医四诊信息，依据中医理论进行辨证，分析病因、病位、病性及病机转化，作出证候诊断，提出治疗方案。</t>
  </si>
  <si>
    <t>AADA0001</t>
  </si>
  <si>
    <t>院际会诊</t>
  </si>
  <si>
    <t>指由副主任及主任医师参加的院际间会诊。根据病情提供相关医疗诊断治疗服务。</t>
  </si>
  <si>
    <t>每专家/次</t>
  </si>
  <si>
    <t>AADC0001</t>
  </si>
  <si>
    <t>疑难病理读片会诊</t>
  </si>
  <si>
    <t>指由2位及以上具高级职称的病理医师组成的专家组,对院外提供的病理切片进行的会诊，出具会诊意见,含报告。</t>
  </si>
  <si>
    <t>AADL0001</t>
  </si>
  <si>
    <t>院际中医辨证论治会诊</t>
  </si>
  <si>
    <t>指因患者病情需要，邀请外院具有副高级以上职称的中医或中西医结合医务人员提供的中医会诊诊疗服务。通过望闻问切收集中医四诊信息，依据中医理论进行辨证，分析病因、病位、病性及病机转化，作出证候诊断，提出治疗方案。</t>
  </si>
  <si>
    <t>AAAA00005-Z1</t>
  </si>
  <si>
    <t>互联网首诊（普通门诊诊察费）</t>
  </si>
  <si>
    <t>指主治及以下医师提供的互联网普通门诊诊疗服务。挂号,初建病历,核实就诊者信息,就诊病历传送,病案管理。询问病情,听取主诉,病史采集,向患者或家属告知,书写病历,根据病情提供治疗方案（治疗单、处方）等</t>
  </si>
  <si>
    <t>AAAA00005-Z2</t>
  </si>
  <si>
    <t>互联网首诊（副主任医师门诊诊察费）</t>
  </si>
  <si>
    <t>指由副主任医师提供的互联网诊疗服务。挂号,初建病历,核实就诊者信息,就诊病历传送,病案管理。询问病情,听取患者主诉,病史采集,向患者或家属告知,书写病历,根据病情提供治疗方案（治疗单、处方）等病情诊治和健康指导。</t>
  </si>
  <si>
    <t>AAAA00005-Z3</t>
  </si>
  <si>
    <t>互联网首诊（主任医师门诊诊察费）</t>
  </si>
  <si>
    <t>指由主任医师在专家门诊提供的互联网诊疗服务。挂号,初建病历,核实就诊者信息,就诊病历传送,病案管理。询问病情,听取患者主诉,病史采集,向患者或家属告知,书写病历,根据病情提供治疗方案（治疗单、处方）等病情诊治和健康指导。</t>
  </si>
  <si>
    <t>AAAA00005-Z4</t>
  </si>
  <si>
    <t>互联网首诊（普通门诊中医辨证论治）</t>
  </si>
  <si>
    <t>指由主治及以下中医或中西医结合医师提供的互联网诊疗服务。依据中医理论进行辨证,分析病因、病位、病性及病机转化,作出证候诊断,提出治疗方案。含挂号费。</t>
  </si>
  <si>
    <t>AAAA00005-Z5</t>
  </si>
  <si>
    <t>互联网首诊（副主任医师门诊中医辨证论治）</t>
  </si>
  <si>
    <t>指由具有副高级职称的中医或中西医结合医师提供的互联网诊疗服务。依据中医理论进行辨证,分析病因、病位、病性及病机转化,作出证候诊断,提出治疗方案含挂号费。</t>
  </si>
  <si>
    <t>AAAA00005-Z6</t>
  </si>
  <si>
    <t>互联网首诊（主任医师门诊中医辨证论治）</t>
  </si>
  <si>
    <t>指由具有正高级职称的中医或中西医结合医师提供的互联网诊疗服务。依据中医理论进行辨证,分析病因、病位、病性及病机转化,作出证候诊断,提出治疗方案含挂号费</t>
  </si>
  <si>
    <t>AAAA0004-Z1</t>
  </si>
  <si>
    <t>医师互联网诊察费-西医</t>
  </si>
  <si>
    <t>指医师、副主任医师、主任医师通过医疗机构互联网医疗服务平台直接向患者提供的常见病、慢性病复诊诊疗服务。在线询问病史、听取患者主诉，查看医疗图文信息，记录病情，提供诊疗建议，例如提供治疗方案或开具处方。</t>
  </si>
  <si>
    <t>AAAA0004-Z2</t>
  </si>
  <si>
    <t>医师互联网诊察费-中医</t>
  </si>
  <si>
    <t>FKA05704</t>
  </si>
  <si>
    <t>远程心电监测</t>
  </si>
  <si>
    <t>建立患者信息档案，皮肤清洁处理，安放电极，固定电极及导线，佩戴动态心电监护仪，借助远程动态心电监测平台，实时远程记录患者12导联心电信息。心电数据通过无线网络实时传输至监测平台，在线实时监控所有数据，同时通过屏幕墙实时监测重点病人心电动态波形并可在线回放。达到预警标准时，通过电话进行预警。医师利用计算机辅助分析数据，审核出具报告。一般连续监测24小时为一次，每次监测有效记录时间应不少于20小时</t>
  </si>
  <si>
    <t>一次性电极</t>
  </si>
  <si>
    <t>适用于胸痛、心力衰竭、疑似心律失常等广泛性心血管疾病。</t>
  </si>
  <si>
    <t>TTJF0159</t>
  </si>
  <si>
    <t>远程血压监测</t>
  </si>
  <si>
    <t>借助远程动态血压监测平台，建立患者档案，设置动态测量计划及预警标准，发放动态血压监测仪，气袖均匀紧贴皮肤缠于上臂，动态血压监测仪根据测量计划自动测量血压，医生同时指导患者记录当天的日常活动。测量的血压数据通过无线网络实时传输至监测平台，超出预警标准后为患者实时发送短信进行预警。至少监测20小时后取下监测仪，血压分析软件根据实时上传的数据形成图表，医生结合患者情况分析后出具报告。</t>
  </si>
  <si>
    <t>小时</t>
  </si>
  <si>
    <t>适用于监测丶评估全天血压节律和全时段血压情况的高血压人群及需进一步明确高血压诊断的人群。</t>
  </si>
  <si>
    <t>AABG0001</t>
  </si>
  <si>
    <t>取暖费</t>
  </si>
  <si>
    <t>指病房、门/急诊留观床位，具有取暖设施，并提供取暖服务。含供暖设施及取暖运转消耗、维修及管理人员劳务。</t>
  </si>
  <si>
    <t>AABH0001</t>
  </si>
  <si>
    <t>空调费</t>
  </si>
  <si>
    <t>指病房、门/急诊留观床位，具有空调设施，并提供相应服务。含空调设施及运转消耗、维修及管理人员劳务。</t>
  </si>
  <si>
    <t>AABA0001</t>
  </si>
  <si>
    <t>普通床位费</t>
  </si>
  <si>
    <t>指四人以上多人间的床位费。接诊登记，进行住院指导，办理入（出）院手续，按医嘱收费计价，复核及住院费用清单打印等服务。含病床、床头柜、座椅（或木凳）、床垫、棉褥、棉被（或毯）、枕头、床单、病人服装、热水瓶（或器）、废品袋（或篓）等。被服洗涤，病床及病区清洁消毒，开水供应，煤、水、电、燃（油）消耗。有条件的医院设有医生计算机工作站，一般物理诊断器械，检查申请单、处方笺等消耗，还设有住院费用查询、公示设施、公用卫生设施、公用电话设施。含医用垃圾、污水处理。</t>
  </si>
  <si>
    <t>AABA0002</t>
  </si>
  <si>
    <t>三、四人间床位费</t>
  </si>
  <si>
    <t>接诊登记，进行住院指导，办理入（出）院手续，按医嘱收费计价，复核及住院费用清单打印等服务。含病床、床头柜、座椅（或木凳）、床垫、棉褥、棉被（或毯）、枕头、床单、病人服装、热水瓶（或器）、废品袋（或篓）等。被服洗涤，病床及病区清洁消毒，开水供应，煤、水、电、燃（油）消耗。有条件的医院设有医生计算机工作站，一般物理诊断器械，检查申请单、处方笺等消耗。住院费用查询，独立卫生间，公示设施，公用电话设施。含医用垃圾、污水处理。</t>
  </si>
  <si>
    <t>AABA0003</t>
  </si>
  <si>
    <t>双人间床位费</t>
  </si>
  <si>
    <t>接诊登记，进行住院指导，办理入（出）院手续，按医嘱收费计价，复核，及住院费用清单打印等服务。含病床、床头柜、座椅（或木凳）、床垫、棉褥、棉被（或毯）、枕头、床单、病人服装、热水瓶（或器）、废品袋（或篓）等。被服洗涤，病床及病区清洁消毒，开水供应，煤、水、电、燃（油）消耗。有条件的医院设有医生计算机工作站，一般物理诊断器械，检查申请单，处方笺等消耗，还设有住院费用查询，独立卫生间，公示设施，公用电话设施。含医用垃圾、污水处理。</t>
  </si>
  <si>
    <t>AABA0004</t>
  </si>
  <si>
    <t>单人间床位费</t>
  </si>
  <si>
    <t>AABB0001</t>
  </si>
  <si>
    <t>百级层流洁净病房床位费</t>
  </si>
  <si>
    <t>指达到百级规定层流洁净级别，有层流装置、风淋通道的层流洁净间，采用全封闭管理，有严格消毒隔离措施及对外通话系统。要求具备普通病房的床位设施。含医用垃圾、污水处理。</t>
  </si>
  <si>
    <t>AABB0002</t>
  </si>
  <si>
    <t>千级层流洁净病房床位费</t>
  </si>
  <si>
    <t>指达到千级规定层流洁净级别，有层流装置、风淋通道的层流洁净间，采用全封闭管理，有严格消毒隔离措施及对外通话系统。要求具备普通病房的床位设施。含医用垃圾、污水处理。</t>
  </si>
  <si>
    <t>TTJA0035-1</t>
  </si>
  <si>
    <t>百级层流净化罩</t>
  </si>
  <si>
    <t>AABC0001</t>
  </si>
  <si>
    <t>重症监护病房床位费</t>
  </si>
  <si>
    <t>指专用重症监护病房（如ICU、CCU、RCU、NICU、EICU等）。设有中心监护台，心电监护仪及其它监护抢救设施，相对封闭管理的单人或多人监护病房，每天更换、消毒床单位，仪器设备的保养。含医用垃圾、污水处理。</t>
  </si>
  <si>
    <t>AABC0001-Z10</t>
  </si>
  <si>
    <t>重症监护病房床位费-层流洁净病床</t>
  </si>
  <si>
    <t>指专用重症监护病房（如ICU、CCU、RCU、NICU、EICU等）。设有中心监护台，心电监护仪及其它监护抢救设施，相对封闭管理的单人或多人层流洁净病床。</t>
  </si>
  <si>
    <t>AABD0001</t>
  </si>
  <si>
    <t>特殊防护病房床位费</t>
  </si>
  <si>
    <t>指核素内照射治疗病房。须达到如下标准：重晶石或铅墙、铅防护门放射性防护病房、病区放射性专用厕所、防止放射性污染控制设施、专用放射性废物处理、储存衰变池及环保监控报警排放系统、专用放射性通风滤过及负压送新风系统、24小时闭路摄像监控系统、可视对讲电话、床旁紧急呼叫通讯系统。含住院医疗垃圾、污水处理、放射性污染职业监测或环境监测。含血液病隔离病房、烧伤隔离病房、万级层流净化病房。</t>
  </si>
  <si>
    <t>AABE0001</t>
  </si>
  <si>
    <t>新生儿床位费</t>
  </si>
  <si>
    <t>指新生儿或母婴同室新生儿的床位。有配奶间，洗浴间及相应设施。含医用垃圾、污水处理。</t>
  </si>
  <si>
    <t>AABA0001-Z8</t>
  </si>
  <si>
    <t>负压隔离病房加收</t>
  </si>
  <si>
    <t>按照国家规定标准，并通过有关资质部门检验合格的负压隔离病房。</t>
  </si>
  <si>
    <t>AABF0001</t>
  </si>
  <si>
    <t>门/急诊留观床位费</t>
  </si>
  <si>
    <t>办理留观手续，建立观察病历，密切观察病情变化，按时准确完成治疗，协助患者做好基础护理。配备病床、床头柜、 座椅（或木凳）、床垫、棉褥、棉被（或毯）、枕头、床单、热水瓶（或器）、废品袋（或篓）等。含医用垃圾、污水处理。</t>
  </si>
  <si>
    <t>4小时以内按半天计价。</t>
  </si>
  <si>
    <t>AABA0002-A1</t>
  </si>
  <si>
    <t>床位费-传染病人加收</t>
  </si>
  <si>
    <t>在住院床位费基础上，传染病医院或传染病区每床日加收费用。</t>
  </si>
  <si>
    <t>限甲类、乙类传染病。</t>
  </si>
  <si>
    <t>AABF0001-A1</t>
  </si>
  <si>
    <t>门/急诊留观床位费-传染病人加收</t>
  </si>
  <si>
    <t>在门/急诊留观床位费基础上，传染病医院或传染病区每床日加收费用。</t>
  </si>
  <si>
    <t>TTJK0543</t>
  </si>
  <si>
    <t>多功能暖箱治疗</t>
  </si>
  <si>
    <t>TTJK0542</t>
  </si>
  <si>
    <t>暖箱</t>
  </si>
  <si>
    <t>热射床、开放暖箱同</t>
  </si>
  <si>
    <t>AAAN0001-Z4</t>
  </si>
  <si>
    <t>指对需要连续治疗，又需依靠医护人员上门服务的患者，在其家中设立病床。首次建床应办理建床手续，并由家庭医生对建床患者进行生命体征和其他检查，并对建床患者制定治疗护理计划。</t>
  </si>
  <si>
    <t>每住院周期为一次。</t>
  </si>
  <si>
    <t>AAAN0001</t>
  </si>
  <si>
    <t>普通医师出诊费（医护人员上门服务费）</t>
  </si>
  <si>
    <t>指由中、西医主治及以下医师应患者或其家属要求到家庭、单位或社区提供技术劳务的诊疗服务（包括新生儿、产妇等家庭病床诊疗）。检查必备医疗器械及相关物品正常使用情况。家访，审视居室环境与卫生状况并指导其改善居室环境质量，询问患者情况和异常症状、体征，洗手，戴口罩、手套，对患者进行体格检查，必要时处理。提出诊疗方案。向患者或家属交待注意事项与联系方式，记录患者诊察处理情况及指导内容，将诊察相关用品放入废物收集袋，洗手简单消毒后离开患者家庭。含护理人员按照“互联网+护理”工作方案执行的上门服务，含基层医护人员上门服务费。不含相关检验与医技检查。</t>
  </si>
  <si>
    <t>AAAN0001-Z5</t>
  </si>
  <si>
    <t>家庭病床巡诊费</t>
  </si>
  <si>
    <t>患者建立家庭病床后，由指定医护人员（家庭医生团队成员）定期查床、治疗、护理。定期了解患者病情，根据患者病情及时调整治疗护理方案。</t>
  </si>
  <si>
    <t>按照《天津市基层医疗机构家庭病床管理办法（试行）》执行</t>
  </si>
  <si>
    <t>AAAN0002</t>
  </si>
  <si>
    <t>副主任医师出诊费</t>
  </si>
  <si>
    <t>指由中、西医副主任医师应患者或其家属要求到家庭、单位或社区提供技术劳务的诊疗服务（包括新生儿、产妇等家庭病床诊疗）。检查必备医疗器械及相关物品正常使用情况。家访，审视居室环境与卫生状况并指导其改善居室环境质量，询问患者情况和异常症状、体征，洗手，戴口罩、手套，对患者进行体格检查，必要时处理。提出诊疗方案。向患者或家属交待注意事项与联系方式，记录患者诊察处理情况及指导内容，将诊察相关用品放入废物收集袋，洗手简单消毒后离开患者家庭。不含相关检验与医技检查。</t>
  </si>
  <si>
    <t>AAAN0003</t>
  </si>
  <si>
    <t>主任医师出诊费</t>
  </si>
  <si>
    <t>指由中、西医主任医师应患者或其家属要求到家庭、单位或社区提供技术劳务的诊疗服务（包括新生儿、产妇等家庭病床诊疗）。检查必备医疗器械及相关物品正常使用情况。家访，审视居室环境与卫生状况并指导其改善居室环境质量，询问患者情况和异常症状、体征，洗手，戴口罩、手套，对患者进行体格检查，必要时处理。提出诊疗方案。向患者或家属交待注意事项与联系方式，记录患者诊察处理情况及指导内容，将诊察相关用品放入废物收集袋，洗手简单消毒后离开患者家庭。不含相关检验与医技检查。</t>
  </si>
  <si>
    <t>ABMA0001</t>
  </si>
  <si>
    <t>危重病人抢救</t>
  </si>
  <si>
    <t>指因病情变化需要，由医师负责组织的抢救进行抢救。负责医师不离开现场，采取紧急救治措施，迅速开放必要的通道，严密监测生命体征，神志等，观察和记录患者出入量，及时完成各种治疗，护理，根据患者病情需要组织院内外会诊。适时对患者进行健康教育及心理护理，填写病危或病重通知单，并向家属交代患者病情,做好抢救记录。</t>
  </si>
  <si>
    <t>6岁以下儿童加收15%。</t>
  </si>
  <si>
    <t>100</t>
  </si>
  <si>
    <t>ABMA0001.A1</t>
  </si>
  <si>
    <t>危重病人抢救（6岁以下儿童）</t>
  </si>
  <si>
    <t>115</t>
  </si>
  <si>
    <t>138</t>
  </si>
  <si>
    <t>ABMC0001</t>
  </si>
  <si>
    <t>新生儿辐射抢救治疗</t>
  </si>
  <si>
    <t>使用辐射抢救台对新生儿进行治疗。预热，设置箱温，放置体温探头，抢救治疗。</t>
  </si>
  <si>
    <t>ABMC0001—DCF</t>
  </si>
  <si>
    <t>新生儿辐射抢救治疗材料费</t>
  </si>
  <si>
    <t>ABMB0001</t>
  </si>
  <si>
    <t>新生儿人工呼吸</t>
  </si>
  <si>
    <t>吸引口咽分泌物，面罩复苏气囊加压通气，听诊双肺呼吸音并观察病人情况，操作1-2分钟后无缓解，立即气管插管正压通气。不含气管插管。不含监护。</t>
  </si>
  <si>
    <t>ABMB0001—DCF</t>
  </si>
  <si>
    <t>新生儿人工呼吸材料费</t>
  </si>
  <si>
    <t>TTJA0208</t>
  </si>
  <si>
    <t>呼吸器</t>
  </si>
  <si>
    <t>TTJH1284</t>
  </si>
  <si>
    <t>自动心肺复苏机</t>
  </si>
  <si>
    <t>ABNA0001</t>
  </si>
  <si>
    <t>院前急救服务费</t>
  </si>
  <si>
    <t>指院前医务人员利用急救资源，自接到患者起至到达目的地止，对危、急、重症患者提供现场诊察、防护、救治及途中监护的医疗技术劳务性服务。含出诊费、监护费、仪器检查费、治疗费、一次性耗材费用。不含药费。</t>
  </si>
  <si>
    <t>人次</t>
  </si>
  <si>
    <t>含各项医疗、耗材费用。限承担院前急救任务的单位收取。</t>
  </si>
  <si>
    <t>AZAA0001</t>
  </si>
  <si>
    <t>救护车使用费</t>
  </si>
  <si>
    <t>指各急救单位在市卫生行政主管部门规定的区域范围内接送患者车辆使用费。含急救车折旧费及运营交通往返相关管理费、消毒费、油耗、司机劳务费等。里程自接到患者起至目的地止。</t>
  </si>
  <si>
    <t>1、3公里以内50元，超过3公里每增加1公里加收10元，不足1公里按1公里计费。2、同时接送两名及以上患者，按每患者60%计收。3、限承担院前急救任务的单位收取。</t>
  </si>
  <si>
    <t>AZAA0001-Z36</t>
  </si>
  <si>
    <t>救护车使用费-增程加收</t>
  </si>
  <si>
    <t>三公里以上，每公里加收。</t>
  </si>
  <si>
    <t>超过3公里每增加1公里加收，不足1公里按1公里计费。</t>
  </si>
  <si>
    <t>AZAA0001-Z37</t>
  </si>
  <si>
    <t>救护车使用费-增人加收</t>
  </si>
  <si>
    <t>同时接送两名及以上患者。</t>
  </si>
  <si>
    <t>同时接送两名及以上患者，按每患者60%计收。</t>
  </si>
  <si>
    <t>FAX04710</t>
  </si>
  <si>
    <t>精神病临床鉴定</t>
  </si>
  <si>
    <t>由三名精神科副主任及副主任以上医师，一名护士共同完成病史收集，对患者认知活动、情感活动和意志行为活动进行全面精神检查和评估，给出患者精神状态的症状学诊断或疾病分类学诊断。</t>
  </si>
  <si>
    <t>TTJK0815</t>
  </si>
  <si>
    <t>残疾鉴定费</t>
  </si>
  <si>
    <t>FAX01701</t>
  </si>
  <si>
    <t>首诊精神病学检查</t>
  </si>
  <si>
    <t>对于第一次就诊于精神科的患者，进行病史收集，对患者认知活动、情感活动和意志行为活动进行全面精神检查和评估，给出患者精神状态的症状学诊断和/或疾病分类学诊断。</t>
  </si>
  <si>
    <t>TTJA0290</t>
  </si>
  <si>
    <t>陪床费</t>
  </si>
  <si>
    <t>AAAC0001</t>
  </si>
  <si>
    <t>门/急诊留观诊察费</t>
  </si>
  <si>
    <t>挂号，初建病历(电子或纸质病历)，核实就诊者信息，就诊病历传送，病案管理。在门/急诊留观室内，医护人员根据病情需求随时巡视患者，观察患者病情及生命体征变化，病史采集，向患者或家属告知，准确记录并提出相应的治疗方案，及时与患者家属交待病情。</t>
  </si>
  <si>
    <t>与门/急诊诊察费不能同时收取。</t>
  </si>
  <si>
    <t>AAAJ0001</t>
  </si>
  <si>
    <t>门/急诊留观中医辨证论治</t>
  </si>
  <si>
    <t>指由中医、中西医结合医务人员对急诊留观患者提供的中医诊疗服务。通过望闻问切收集中医四诊信息，依据中医理论进行辨证，分析病因、病位、病性及病机转化，作出证候诊断，提出治疗方案。含挂号费。</t>
  </si>
  <si>
    <t>与门/急诊中医辨证论治不能同时收取。</t>
  </si>
  <si>
    <t>AADG0001</t>
  </si>
  <si>
    <t>远程会诊</t>
  </si>
  <si>
    <t>指临床各专业按照《远程医疗服务管理规范》开展的会诊服务。开通网络计算机系统，通过远程视频系统提供医学资料,对患者的病情进行研讨的各学科的会诊诊治。不含病理会诊中图像的采集、数字化转换。</t>
  </si>
  <si>
    <t>AADN0001</t>
  </si>
  <si>
    <t>远程中医辨证论治会诊</t>
  </si>
  <si>
    <t>开通网络计算机系统，通过计算机系统提供医学资料，由中医、中西医结合专家对患者的病情进行研讨的会诊诊治，综合中医四诊信息，依据中医理论进行辨证，分析病因、病位、病性及病机转化，作出证候诊断，提出治疗方案。</t>
  </si>
  <si>
    <t>限三级医院，及宝坻区、宁河区、蓟州区、武清区、静海区人民医院、中医医院对区域内。</t>
  </si>
  <si>
    <t>AAEA0001</t>
  </si>
  <si>
    <t>营养状况评估</t>
  </si>
  <si>
    <t>指具有医疗机构相应资质的营养医师，调查基本膳食状况、疾病状况、用药史等（含婴儿母乳喂养状态），计算每日膳食摄入量及能量、营养素摄入量，计算体质指数，测量身高、体重、围度、握力、皮褶厚度等，并对实验室检查、营养生化检查、能量消耗测定、人体组成成分分析等，进行综合营养评估,出具评估报告。不含各种检查费。</t>
  </si>
  <si>
    <t>限营养门诊或营养筛查阳性患者</t>
  </si>
  <si>
    <t>TTJA0110</t>
  </si>
  <si>
    <t>电脑胃肠（电图）急病诊断（耳穴）</t>
  </si>
  <si>
    <t>PAAA0301</t>
  </si>
  <si>
    <t>脉图诊断</t>
  </si>
  <si>
    <t>依据中医同身寸原理，定位取脉部位，连接脉图检测仪，显示脉图波形，根据脉图理论判断中医脉象，作出脉象报告。出具图文报告。</t>
  </si>
  <si>
    <t>PAAA0401</t>
  </si>
  <si>
    <t>舌象图诊断</t>
  </si>
  <si>
    <t>充分暴露患者舌体，连接舌象检测仪，按照中医舌诊的程序检测舌体、舌苔及舌下络脉。获取图像，对图像资料进行数据分析，根据中医舌诊诊断理论作出舌象图文报告。</t>
  </si>
  <si>
    <t>TTJP0054</t>
  </si>
  <si>
    <t>辩证施膳指导</t>
  </si>
  <si>
    <t>含营养测定，含报告</t>
  </si>
  <si>
    <t>BZAA0003</t>
  </si>
  <si>
    <t>远程病理诊断</t>
  </si>
  <si>
    <t>开通网络计算机系统。邀请方医疗机构向受邀方医疗机构提供病理资料（含病理申请单、取材明细以及病理数字切片等），并上传到病理远程会诊平台云端，受邀方基于上述资料通过云端平台对患者的病情进行分析，最终作出综合诊断意见，并出具由相关医师签名的病理诊断报告。</t>
  </si>
  <si>
    <t>EAZZZ004</t>
  </si>
  <si>
    <t>远程影像诊断</t>
  </si>
  <si>
    <t>开通网络计算机系统，邀请方医疗机构通过网络向受邀方医疗机构提供患者临床资料及DR、CT、MRI、核医学、PET、超声等影像资料，由受邀方出具相应影像诊断报告。</t>
  </si>
  <si>
    <t>TTJA0316</t>
  </si>
  <si>
    <t>门诊诊查费（药学）</t>
  </si>
  <si>
    <t>指主管（中）药师提供技术劳务的门诊药学/中药学服务，包含为患者提供从药学/中药学咨询到用药指导，制定用药方案的药学服务。所定价格涵盖核实信息、药学咨询、评估用药情况、开展药学指导、制定用药方案、干预或提出药物重整建议、建立药历等所需的人力资源和基本物质资源消耗。</t>
  </si>
  <si>
    <t>副主任（中）药师三级医院机构加收5元。主任（中）药师三级医院机构加收15元。本项目的药学服务涵盖西药、中药及民族药。以患者自愿选择为前提。限三级公立医疗机构试行。</t>
  </si>
  <si>
    <t>TTJF0090</t>
  </si>
  <si>
    <t>阴道镜</t>
  </si>
  <si>
    <t>TTJF0125</t>
  </si>
  <si>
    <t>电子阴道镜</t>
  </si>
  <si>
    <t>TTJF0126</t>
  </si>
  <si>
    <t>电子宫腔镜</t>
  </si>
  <si>
    <t>TTJF0110</t>
  </si>
  <si>
    <t>纤维子宫镜检查</t>
  </si>
  <si>
    <t>TTJK0042</t>
  </si>
  <si>
    <t>妇产科检查(PV)</t>
  </si>
  <si>
    <t>TTJK0049</t>
  </si>
  <si>
    <t>滴虫冲洗</t>
  </si>
  <si>
    <t>TTJK0051</t>
  </si>
  <si>
    <t>病灶注药(5Fu250mg)</t>
  </si>
  <si>
    <t>TTJK0044</t>
  </si>
  <si>
    <t>阴道出血填塞</t>
  </si>
  <si>
    <t>填塞纱条另收,最高不超过5元</t>
  </si>
  <si>
    <t>TTJK0047</t>
  </si>
  <si>
    <t>阴道灌洗(冲洗)上药</t>
  </si>
  <si>
    <t>TTJK0054</t>
  </si>
  <si>
    <t>宫颈炎上中药</t>
  </si>
  <si>
    <t>TTJK0726</t>
  </si>
  <si>
    <t>宫颈癌排脓灌洗</t>
  </si>
  <si>
    <t>TTJK0727</t>
  </si>
  <si>
    <t>宫颈癌出血填塞</t>
  </si>
  <si>
    <t>TTJK0052</t>
  </si>
  <si>
    <t>阴道放置油纱卷</t>
  </si>
  <si>
    <t>油纱卷另收，不超过3元</t>
  </si>
  <si>
    <t>TTJK0048</t>
  </si>
  <si>
    <t>盆腔炎治疗</t>
  </si>
  <si>
    <t>TTJK0065</t>
  </si>
  <si>
    <t>妇科特殊治疗-臭氧治疗</t>
  </si>
  <si>
    <t>包括外阴、阴道、宫颈等疾患</t>
  </si>
  <si>
    <t>TTJK0059</t>
  </si>
  <si>
    <t>远红外线宫颈治疗</t>
  </si>
  <si>
    <t>TTJK0067</t>
  </si>
  <si>
    <t>聚焦超声治疗仪（妇科）宫颈疾病治疗</t>
  </si>
  <si>
    <t>TTJK0068</t>
  </si>
  <si>
    <t>聚焦超声治疗仪（妇科）外阴疾病治疗</t>
  </si>
  <si>
    <t>TTJK0070</t>
  </si>
  <si>
    <t>超导光治疗乳腺增生及子宫内膜异位</t>
  </si>
  <si>
    <t>TTJK0071</t>
  </si>
  <si>
    <t>超导光治疗女子不孕症与盆腔炎</t>
  </si>
  <si>
    <t>TTJK0072</t>
  </si>
  <si>
    <t>超导光治疗外阴白斑与宫颈糜烂</t>
  </si>
  <si>
    <t>TTJK0073</t>
  </si>
  <si>
    <t>超导光治疗功能性失调子宫出血</t>
  </si>
  <si>
    <t>TTJK0681</t>
  </si>
  <si>
    <t>CO2激光术－宫颈病激光术</t>
  </si>
  <si>
    <t>例</t>
  </si>
  <si>
    <t>TTJH0683</t>
  </si>
  <si>
    <t>阴道取异物</t>
  </si>
  <si>
    <t>6岁以下（含6岁生日当天）儿童手术可按手术费的15%加收。</t>
  </si>
  <si>
    <t>TTJA0093</t>
  </si>
  <si>
    <t>后穹窿穿刺、盆腔注射</t>
  </si>
  <si>
    <t>加收手术包10元</t>
  </si>
  <si>
    <t>TTJF0153</t>
  </si>
  <si>
    <t>腹腔镜卵巢囊肿抽液无水酒精治疗</t>
  </si>
  <si>
    <t>TTJH0662</t>
  </si>
  <si>
    <t>腹腔镜下卵巢和卵巢冠囊肿抽吸注药术</t>
  </si>
  <si>
    <t>TTJH0652</t>
  </si>
  <si>
    <t>会阴部裂伤修补术</t>
  </si>
  <si>
    <t>6岁以下（含6岁生日当天）儿童手术可按手术费的15%加收。限肺结核、病毒性肝炎、艾滋病、梅毒手术患者加收。按手术费的15%加收</t>
  </si>
  <si>
    <t>TTJH0671</t>
  </si>
  <si>
    <t>后穹隆损伤缝合术</t>
  </si>
  <si>
    <t>TTJH0650</t>
  </si>
  <si>
    <t>巴氏腺囊肿切开术</t>
  </si>
  <si>
    <t>限肺结核、病毒性肝炎、艾滋病、梅毒手术患者加收。按手术费的15%加收</t>
  </si>
  <si>
    <t>TTJH0628</t>
  </si>
  <si>
    <t>外阴切除术</t>
  </si>
  <si>
    <t>TTJH0673</t>
  </si>
  <si>
    <t>外阴囊肿切除术</t>
  </si>
  <si>
    <t>TTJH0632</t>
  </si>
  <si>
    <t>外阴局部病灶切除术</t>
  </si>
  <si>
    <t>TTJH0612</t>
  </si>
  <si>
    <t>外阴广泛切除术</t>
  </si>
  <si>
    <t>TTJH1047</t>
  </si>
  <si>
    <t>疤痕挛缩畸形松解修复术-会阴部</t>
  </si>
  <si>
    <t>TTJH0670</t>
  </si>
  <si>
    <t>小阴唇粘连分离术</t>
  </si>
  <si>
    <t>TTJH0682</t>
  </si>
  <si>
    <t>处女膜切开术</t>
  </si>
  <si>
    <t>TTJH0654</t>
  </si>
  <si>
    <t>阴道壁肿物切除术(囊肿)</t>
  </si>
  <si>
    <t>HTL83402</t>
  </si>
  <si>
    <t>阴道旁修补术</t>
  </si>
  <si>
    <t>膀胱截石位，消毒铺巾，消毒阴道，打开阴道前壁至脱垂最高点，向两侧分离达盆筋膜腱弓，缝合膀胱筋膜和盆筋膜腱弓数针，缝合阴道黏膜。不含阴道前后壁修补术、治疗尿失禁手术、吊带或生物补片修补术、会阴体修补术。</t>
  </si>
  <si>
    <t>补片，特殊缝线，止血材料、尿管</t>
  </si>
  <si>
    <t>试行价格3900</t>
  </si>
  <si>
    <t>试行价格1560</t>
  </si>
  <si>
    <t>TTJH0613</t>
  </si>
  <si>
    <t>子宫脱垂阴道前后壁修补术</t>
  </si>
  <si>
    <t>TTJH0184</t>
  </si>
  <si>
    <t>直肠阴道瘘修补术</t>
  </si>
  <si>
    <t>TTJH0233</t>
  </si>
  <si>
    <t>膀胱阴道瘘修补术</t>
  </si>
  <si>
    <t>TTJH0620</t>
  </si>
  <si>
    <t>尿道阴道瘘修补术</t>
  </si>
  <si>
    <t>TTJH0649</t>
  </si>
  <si>
    <t>阴道成型术后开封</t>
  </si>
  <si>
    <t>TTJH0653</t>
  </si>
  <si>
    <t>阴道横膈切开术</t>
  </si>
  <si>
    <t>HTL89309</t>
  </si>
  <si>
    <t>会阴体重建阴道紧缩术</t>
  </si>
  <si>
    <t>常规消毒，铺无菌巾，设计阴道口切口，局部注射麻醉药或肿胀液，剥离部分阴道后、侧壁，电凝止血，分层缝合分离的肛提肌，重建会阴体，分层缝合缩小阴道，部分切除多余黏膜，阴道外口整形，置入纱布卷，外阴包扎。</t>
  </si>
  <si>
    <t>特殊缝线，止血材料，尿管</t>
  </si>
  <si>
    <t>试行价格1950</t>
  </si>
  <si>
    <t>试行价格1040</t>
  </si>
  <si>
    <t>TTJH1129</t>
  </si>
  <si>
    <t>阴道再造术</t>
  </si>
  <si>
    <t>HTL89401</t>
  </si>
  <si>
    <t>生物补片阴道成形术</t>
  </si>
  <si>
    <t>膀胱截石位，臀部铺消毒垫巾，消毒外阴，阴道前庭造穴，取羊膜或生物补片缝制成阴道模型，置于阴道造穴中并缝合固定。</t>
  </si>
  <si>
    <t>TTJH0611</t>
  </si>
  <si>
    <t>阴道成型术</t>
  </si>
  <si>
    <t>TTJK0050</t>
  </si>
  <si>
    <t>阴道换模型</t>
  </si>
  <si>
    <t>TTJH0618</t>
  </si>
  <si>
    <t>子宫脱垂阴道封闭术</t>
  </si>
  <si>
    <t>TTJH0667</t>
  </si>
  <si>
    <t>宫颈缩管术</t>
  </si>
  <si>
    <t>TTJH062</t>
  </si>
  <si>
    <t>宫颈残端切除术</t>
  </si>
  <si>
    <t>TTJH0636</t>
  </si>
  <si>
    <t>宫颈锥型切除术</t>
  </si>
  <si>
    <t>TTJH0477</t>
  </si>
  <si>
    <t>宫颈癌根治术</t>
  </si>
  <si>
    <t>TTJH0643</t>
  </si>
  <si>
    <t>宫颈肿瘤切除术</t>
  </si>
  <si>
    <t>TTJH0681</t>
  </si>
  <si>
    <t>高危人工流产</t>
  </si>
  <si>
    <t>TTJH0694</t>
  </si>
  <si>
    <t>人工流产术</t>
  </si>
  <si>
    <t>TTJH0668</t>
  </si>
  <si>
    <t>刮宫术（清宫同）</t>
  </si>
  <si>
    <t>参照丁级手术。限肺结核、病毒性肝炎、艾滋病、梅毒手术患者加收。按手术费的15%加收</t>
  </si>
  <si>
    <t>TTJH0645</t>
  </si>
  <si>
    <t>滞留流产刮宫术</t>
  </si>
  <si>
    <t>TTJH0646</t>
  </si>
  <si>
    <t>葡萄胎刮宫术</t>
  </si>
  <si>
    <t>TTJH0674</t>
  </si>
  <si>
    <t>不全流产刮宫术</t>
  </si>
  <si>
    <t>TTJH0679</t>
  </si>
  <si>
    <t>高危钳刮术</t>
  </si>
  <si>
    <t>TTJH0686</t>
  </si>
  <si>
    <t>诊断性刮宫</t>
  </si>
  <si>
    <t>TTJH0698</t>
  </si>
  <si>
    <t>扩宫颈术</t>
  </si>
  <si>
    <t>限子宫颈管粘连</t>
  </si>
  <si>
    <t>TTJH0678</t>
  </si>
  <si>
    <t>宫腔镜下取异物</t>
  </si>
  <si>
    <t>TTJH0690</t>
  </si>
  <si>
    <t>高危上环术</t>
  </si>
  <si>
    <t>TTJH0699</t>
  </si>
  <si>
    <t>上环术</t>
  </si>
  <si>
    <t>TTJH0625</t>
  </si>
  <si>
    <t>剖腹取环术</t>
  </si>
  <si>
    <t>TTJH0691</t>
  </si>
  <si>
    <t>高危取环术</t>
  </si>
  <si>
    <t>TTJH0700</t>
  </si>
  <si>
    <t>取环术</t>
  </si>
  <si>
    <t>TTJH0606</t>
  </si>
  <si>
    <t>腹腔镜下异位妊娠输卵管切除术</t>
  </si>
  <si>
    <t>TTJH0640</t>
  </si>
  <si>
    <t>宫外孕</t>
  </si>
  <si>
    <t>TTJH0617</t>
  </si>
  <si>
    <t>异位妊娠开腹探查</t>
  </si>
  <si>
    <t>TTJH0665</t>
  </si>
  <si>
    <t>宫腔镜下宫内膜切除术</t>
  </si>
  <si>
    <t>TTJH0664</t>
  </si>
  <si>
    <t>宫腔镜下子宫内膜破坏术</t>
  </si>
  <si>
    <t>TTJK0069</t>
  </si>
  <si>
    <t>热球子宫内膜治疗</t>
  </si>
  <si>
    <t>另收一次性材料费。</t>
  </si>
  <si>
    <t>TTJH0677</t>
  </si>
  <si>
    <t>宫腔镜下宫内粘膜息肉切除术</t>
  </si>
  <si>
    <t>TTJH0685</t>
  </si>
  <si>
    <t>粘膜息肉切除术</t>
  </si>
  <si>
    <t>TTJH0659</t>
  </si>
  <si>
    <t>宫颈息肉切除术</t>
  </si>
  <si>
    <t>HTD73301</t>
  </si>
  <si>
    <t>子宫肌瘤切除术</t>
  </si>
  <si>
    <t>消毒铺巾，开腹，探查盆腹腔，逐个切除子宫肌瘤，判断是否穿透子宫内膜层，逐层缝合止血，子宫成形，关腹。或膀胱截石位，消毒铺巾，消毒阴道宫颈，打开前(或后)穹窿，探查子宫，暴露子宫肌瘤，切除，逐层缝合止血，放置盆腔引流管，关闭前(或后)穹隆。</t>
  </si>
  <si>
    <t>剔除肌瘤超过5个以上加收50%；肌瘤直径大于5厘米加收不超过30%。手术费不允许上浮50%，不再收取手术技术附加费、手术材料费。限肺结核、病毒性肝炎、艾滋病、梅毒手术患者加收。按手术费的15%加收</t>
  </si>
  <si>
    <t>TTJH0604</t>
  </si>
  <si>
    <t>宫腔镜下粘膜肌瘤剔除术</t>
  </si>
  <si>
    <t>TTJH0605</t>
  </si>
  <si>
    <t>腹腔镜下粘膜肌瘤剔除术</t>
  </si>
  <si>
    <t>HTD73501</t>
  </si>
  <si>
    <t>经腹腔镜子宫肌瘤切除术</t>
  </si>
  <si>
    <t>消毒铺巾，建立气腹，放入腹腔镜探查盆、腹腔，暴露子宫肌瘤，腹腔镜下切除，腹腔镜下电凝或逐层缝合止血，酌情用肌瘤粉碎装置粉碎后取出肌瘤标本，冲洗腹腔，放置引流管，常规缝合腹壁切口。</t>
  </si>
  <si>
    <t>TTJH0602</t>
  </si>
  <si>
    <t>子宫次全切除术</t>
  </si>
  <si>
    <t>TTJH0601</t>
  </si>
  <si>
    <t>子宫全摘除术</t>
  </si>
  <si>
    <t>TTJH0624</t>
  </si>
  <si>
    <t>子宫吻合术</t>
  </si>
  <si>
    <t>TTJH0615</t>
  </si>
  <si>
    <t>子宫纵隔切除术</t>
  </si>
  <si>
    <t>TTJH0603</t>
  </si>
  <si>
    <t>宫腔镜下纵隔切除术</t>
  </si>
  <si>
    <t>TTJH0627</t>
  </si>
  <si>
    <t>子宫悬吊术</t>
  </si>
  <si>
    <t>恢复99年“红本”遗漏项目</t>
  </si>
  <si>
    <t>HTL70301</t>
  </si>
  <si>
    <t>阴道断端骶棘韧带悬吊术</t>
  </si>
  <si>
    <t>膀胱截石位，消毒铺巾，消毒阴道，打开阴道后壁至阴道断端，上推直肠，暴露子宫骶韧带，分离暴露骶棘韧带，7号丝线缝合骶韧带和骶棘韧带，打结，提升阴道断端，缝合阴道后壁。不含阴道壁修补术、治疗尿失禁手术、吊带或生物补片修补术。</t>
  </si>
  <si>
    <t>HTL70302</t>
  </si>
  <si>
    <t>经腹阴道穹隆骶骨悬吊术</t>
  </si>
  <si>
    <t>常规消毒，铺巾，开腹，分离骶前腹膜，暴露骶2-3，补片一端固定于阴道前后壁，另一端固定于骶前，关闭后腹膜。</t>
  </si>
  <si>
    <t>HRJ71401</t>
  </si>
  <si>
    <t>经阴道前壁尿道悬吊术</t>
  </si>
  <si>
    <t>阴道前壁切口，使用穿刺针置入悬吊器或吊带、固定、关闭切口。</t>
  </si>
  <si>
    <t>补片（吊带），特殊缝线，止血材料、尿管</t>
  </si>
  <si>
    <t>HTP71401</t>
  </si>
  <si>
    <t>经阴道子宫骶棘韧带悬吊术</t>
  </si>
  <si>
    <t>膀胱截石位，消毒铺巾，消毒阴道宫颈，打开阴道后壁至穹窿，上推直肠，暴露子宫骶韧带，分离暴露骶棘韧带，7号丝线缝合骶韧带和骶棘韧带，打结，提升子宫，缝合阴道后壁。不含阴道壁修补术、治疗尿失禁手术、吊带或生物补片修补术。</t>
  </si>
  <si>
    <t>双侧加收50%</t>
  </si>
  <si>
    <t>TTJH0689</t>
  </si>
  <si>
    <t>腹腔镜下输卵管通畅术检查</t>
  </si>
  <si>
    <t>TTJH0687</t>
  </si>
  <si>
    <t>输卵管通气</t>
  </si>
  <si>
    <t>TTJH0692</t>
  </si>
  <si>
    <t>宫腔镜输卵管治疗（通液、注药等）</t>
  </si>
  <si>
    <t>TTJH0608</t>
  </si>
  <si>
    <t>输卵管重建术</t>
  </si>
  <si>
    <t>TTJH0614</t>
  </si>
  <si>
    <t>输卵管吻合术</t>
  </si>
  <si>
    <t>TTJH0609</t>
  </si>
  <si>
    <t>绝育后复孕术</t>
  </si>
  <si>
    <t>TTJH0631</t>
  </si>
  <si>
    <t>卵巢输卵管切除术</t>
  </si>
  <si>
    <t>TTJH0630</t>
  </si>
  <si>
    <t>附件切除术</t>
  </si>
  <si>
    <t>TTJH0638</t>
  </si>
  <si>
    <t>腹腔镜附件切除</t>
  </si>
  <si>
    <t>TTJH0661</t>
  </si>
  <si>
    <t>腹腔镜下异位妊娠保守手术</t>
  </si>
  <si>
    <t>TTJH0672</t>
  </si>
  <si>
    <t>绝育术(男、女)</t>
  </si>
  <si>
    <t>TTJH0675</t>
  </si>
  <si>
    <t>宫腔镜下绝育术</t>
  </si>
  <si>
    <t>TTJH0623</t>
  </si>
  <si>
    <t>腹腔镜输卵管结扎</t>
  </si>
  <si>
    <t>TTJH0660</t>
  </si>
  <si>
    <t>腹腔镜下卵巢造孔术</t>
  </si>
  <si>
    <t>TTJH0629</t>
  </si>
  <si>
    <t>卵巢囊肿切除术</t>
  </si>
  <si>
    <t>TTJH0634</t>
  </si>
  <si>
    <t>卵巢肿物剔除术</t>
  </si>
  <si>
    <t>TTJH0639</t>
  </si>
  <si>
    <t>腹腔镜卵巢囊肿切除</t>
  </si>
  <si>
    <t>TTJH0637</t>
  </si>
  <si>
    <t>腹腔镜下附件肿物剔除术</t>
  </si>
  <si>
    <t>TTJH0516</t>
  </si>
  <si>
    <t>卵巢去势</t>
  </si>
  <si>
    <t>TTJH0478</t>
  </si>
  <si>
    <t>卵巢癌根治术</t>
  </si>
  <si>
    <t>TTJH0506</t>
  </si>
  <si>
    <t>卵巢癌肿物切除术</t>
  </si>
  <si>
    <t>TTJH0626</t>
  </si>
  <si>
    <t>子宫内膜异位症保守手术</t>
  </si>
  <si>
    <t>TTJH0642</t>
  </si>
  <si>
    <t>腹腔内膜异位切除术</t>
  </si>
  <si>
    <t>TTJH0680</t>
  </si>
  <si>
    <t>腹腔镜下附件粘连分离术</t>
  </si>
  <si>
    <t>TTJK0053</t>
  </si>
  <si>
    <t>盆腔阴道T型索引流</t>
  </si>
  <si>
    <t>天</t>
  </si>
  <si>
    <t>TTJH0635</t>
  </si>
  <si>
    <t>盆腔病灶切除及腹腔引流术</t>
  </si>
  <si>
    <t>HTZ89301</t>
  </si>
  <si>
    <t>全盆底重建修补术</t>
  </si>
  <si>
    <t>指子宫脱垂、阴道前后壁脱垂等盆底支持组织的修补术。膀胱截石位，消毒铺巾，消毒阴道，打开阴道前后壁，利用生物网片系统与吊带系统重建盆底支持组织，修补盆底支持组织，缝合网片吊带系统，关闭阴道前后壁。不含子宫及其它盆腔脏器切除术、阴道前后壁修补术、治疗尿失禁的手术。</t>
  </si>
  <si>
    <t>试行价格5850</t>
  </si>
  <si>
    <t>试行价格2600</t>
  </si>
  <si>
    <t>TTJH0701</t>
  </si>
  <si>
    <t>上皮下埋藏</t>
  </si>
  <si>
    <t>TTJH0702</t>
  </si>
  <si>
    <t>取皮下埋藏</t>
  </si>
  <si>
    <t>TTJK0060</t>
  </si>
  <si>
    <t>探测宫腔</t>
  </si>
  <si>
    <t>限于不孕症。备注：加收手术包10元</t>
  </si>
  <si>
    <t>TTJH0619</t>
  </si>
  <si>
    <t>宫颈成型+阴道前后壁修补</t>
  </si>
  <si>
    <t>TTJH0600</t>
  </si>
  <si>
    <t>阴式子宫全切加阴道前后壁修补术</t>
  </si>
  <si>
    <t>TTJH0655</t>
  </si>
  <si>
    <t>宫颈切开术</t>
  </si>
  <si>
    <t>TTJK0064</t>
  </si>
  <si>
    <t>孕前孕期医学量表测定综合分析</t>
  </si>
  <si>
    <t>TTJK0082</t>
  </si>
  <si>
    <t>临产前阴道检查确诊</t>
  </si>
  <si>
    <t>指手术室、产房内无菌操作，确诊难、顺产。含人工破水，手转胎儿头，扩张宫口；备注部分：在手术室实行，打手术包</t>
  </si>
  <si>
    <t>附件4
4</t>
  </si>
  <si>
    <t>综合诊查类医疗服务价格项目立项指南映射关系（试行）</t>
  </si>
  <si>
    <t>说明：1.立项指南的项目映射到医保医疗服务项目及国家卫健委2023版技术规范的项目非一一对应关系，且映射表仅作为参考，不作为稽核判定项目内涵的依据。</t>
  </si>
  <si>
    <r>
      <rPr>
        <sz val="6"/>
        <rFont val="SimHei"/>
        <charset val="134"/>
      </rPr>
      <t>项目名称</t>
    </r>
  </si>
  <si>
    <r>
      <rPr>
        <sz val="6"/>
        <rFont val="SimHei"/>
        <charset val="134"/>
      </rPr>
      <t>加收项</t>
    </r>
  </si>
  <si>
    <r>
      <rPr>
        <sz val="6"/>
        <rFont val="SimHei"/>
        <charset val="134"/>
      </rPr>
      <t>扩展项</t>
    </r>
  </si>
  <si>
    <r>
      <rPr>
        <sz val="6"/>
        <rFont val="SimHei"/>
        <charset val="134"/>
      </rPr>
      <t>计价单位</t>
    </r>
  </si>
  <si>
    <r>
      <rPr>
        <sz val="6"/>
        <rFont val="SimHei"/>
        <charset val="134"/>
      </rPr>
      <t>计价说明</t>
    </r>
  </si>
  <si>
    <t>现行项目</t>
  </si>
  <si>
    <r>
      <rPr>
        <sz val="6"/>
        <rFont val="SimHei"/>
        <charset val="134"/>
      </rPr>
      <t>国家卫健委</t>
    </r>
    <r>
      <rPr>
        <sz val="6"/>
        <rFont val="Times New Roman"/>
        <family val="1"/>
      </rPr>
      <t>2023</t>
    </r>
    <r>
      <rPr>
        <sz val="6"/>
        <rFont val="SimHei"/>
        <charset val="134"/>
      </rPr>
      <t>技术规范</t>
    </r>
  </si>
  <si>
    <t>同主项目/扩展项/加收项收取</t>
  </si>
  <si>
    <r>
      <rPr>
        <sz val="6"/>
        <rFont val="SimHei"/>
        <charset val="134"/>
      </rPr>
      <t>纳入价格构成</t>
    </r>
  </si>
  <si>
    <r>
      <rPr>
        <sz val="6"/>
        <rFont val="SimHei"/>
        <charset val="134"/>
      </rPr>
      <t>同主项目/扩展项/加收项</t>
    </r>
  </si>
  <si>
    <r>
      <rPr>
        <sz val="6"/>
        <rFont val="SimHei"/>
        <charset val="134"/>
      </rPr>
      <t>项目编码</t>
    </r>
  </si>
  <si>
    <t>AACA0001
AAEA0001
AAEB0001
AAAA0001-Z2</t>
  </si>
  <si>
    <t>体检费
营养状况评估
围产期健康咨询指导
糖尿病门诊诊察费（门特加收）</t>
  </si>
  <si>
    <t>普通门诊诊察</t>
  </si>
  <si>
    <t>AAEA0001
AAEB0001</t>
  </si>
  <si>
    <t>营养状况评估与咨询
围产期营养健康咨询指导</t>
  </si>
  <si>
    <t>01副主任医师加收</t>
  </si>
  <si>
    <t>副主任医师门诊
诊察</t>
  </si>
  <si>
    <t>02主任医师加收</t>
  </si>
  <si>
    <t>主任医师门诊诊察</t>
  </si>
  <si>
    <t>03知名专家加收</t>
  </si>
  <si>
    <t>TTJA0110
PAAA0301
PAAA0401
TTJP0054</t>
  </si>
  <si>
    <t>电脑胃肠（电图）急病诊断（耳穴）
脉图诊断
舌象图诊断
辩证施膳指导</t>
  </si>
  <si>
    <t>PCBA0001
PAAA0001
PAAA0002
PAAA0003
PAAA0004
PAAA0005
PCBA0004</t>
  </si>
  <si>
    <t>普通医师辨证施膳指导
经络穴位诊断
经络穴位分析
耳穴诊断
脉图诊断
舌象图诊断
中医体质辨识与调养</t>
  </si>
  <si>
    <t>PCBA0002</t>
  </si>
  <si>
    <t>副主任医师辨证施膳指导</t>
  </si>
  <si>
    <t>PCBA0003</t>
  </si>
  <si>
    <t>主任医师辨证施膳指导</t>
  </si>
  <si>
    <t>AAFA0001</t>
  </si>
  <si>
    <t>药师门诊诊察</t>
  </si>
  <si>
    <t>01副主任（中）药师加收</t>
  </si>
  <si>
    <t>02主任（中）药师加收</t>
  </si>
  <si>
    <t>护理门诊诊察</t>
  </si>
  <si>
    <t>AAAB0001 
AAAH0001</t>
  </si>
  <si>
    <t>急诊诊察费
急诊中医辨证论治</t>
  </si>
  <si>
    <t>AAAD0001
AAAH0001</t>
  </si>
  <si>
    <t>急诊诊察
急诊中医辨证论治</t>
  </si>
  <si>
    <t>1.针对未满足住院条件或因各种原因无法办理住院的急诊留观患者收费。2. 当天转住院的，急诊诊查费（留观）与住院诊查费用（普通）不得同时收取。</t>
  </si>
  <si>
    <t>AAAC0001
AAAJ0001</t>
  </si>
  <si>
    <t>门/急诊留观诊察费
门/急诊留观中医辨证论治</t>
  </si>
  <si>
    <t>AAAD0002
AAAJ0001</t>
  </si>
  <si>
    <t>急诊留观诊察
急诊留观中医辨证论治</t>
  </si>
  <si>
    <t>01急诊抢救室</t>
  </si>
  <si>
    <t>AAAD0001
AAAK0001</t>
  </si>
  <si>
    <t>住院诊察费
住院中医辨证论治</t>
  </si>
  <si>
    <t>AAEA0001
TTJA0110
PAAA0301
PAAA0401
TTJP0054</t>
  </si>
  <si>
    <t>营养状况评估
电脑胃肠（电图）急病诊断（耳穴）
脉图诊断
舌象图诊断
辩证施膳指导</t>
  </si>
  <si>
    <t>AAAE0001
AAAK0001</t>
  </si>
  <si>
    <t>住院诊察
住院中医辨证论治</t>
  </si>
  <si>
    <t>PCBA0001
PCBA0002
PCBA0003
PCBA0004
PAAA0001
PAAA0002
PAAA0003
PAAA0004
PAAA0005</t>
  </si>
  <si>
    <t>普通医师辨证施膳指导
副主任医师辨证施膳指导
主任医师辨证施膳指导
中医体质辨识与调养
经络穴位诊断
经络穴位分析
耳穴诊断
脉图诊断
舌象图诊断</t>
  </si>
  <si>
    <t>参照药学服务试点要求，根据住院天数设置费用封顶线。</t>
  </si>
  <si>
    <t>AAFA0003</t>
  </si>
  <si>
    <t>住院患者个性化</t>
  </si>
  <si>
    <t>AAFA0002</t>
  </si>
  <si>
    <t>处方/医嘱药品调剂</t>
  </si>
  <si>
    <t>1.不与各类门诊诊查费同时收取。2.收费范围限国家卫生健康主管部门准许开展的多学科诊疗服务。3.计算学科数量时，药学、护理不作为单独学科计算。4. 门诊诊查时间每次不少于20分钟，住院诊查时间每次不少于30分钟。5.护理、药学不作为单独临床学科计价。</t>
  </si>
  <si>
    <t>AADA0003</t>
  </si>
  <si>
    <t>多学科门诊会诊</t>
  </si>
  <si>
    <t>多学科门诊中医辨证论治
会诊</t>
  </si>
  <si>
    <t>院内诊疗会诊</t>
  </si>
  <si>
    <t>AADL0001
AADA0002</t>
  </si>
  <si>
    <t>院内中医辨证论治会诊
院内护理会诊</t>
  </si>
  <si>
    <t>AADB0001
AADM0001</t>
  </si>
  <si>
    <r>
      <rPr>
        <sz val="6"/>
        <color rgb="FF000000"/>
        <rFont val="仿宋_GB2312"/>
        <charset val="134"/>
      </rPr>
      <t>院内会诊</t>
    </r>
    <r>
      <rPr>
        <sz val="6"/>
        <color rgb="FF000000"/>
        <rFont val="仿宋_GB2312"/>
        <family val="3"/>
        <charset val="134"/>
      </rPr>
      <t xml:space="preserve">
院内中医辨证论治会诊</t>
    </r>
  </si>
  <si>
    <t>02正主任医师加收</t>
  </si>
  <si>
    <t>AADB0001
AADM0001
AADF0001</t>
  </si>
  <si>
    <r>
      <rPr>
        <sz val="6"/>
        <color rgb="FF000000"/>
        <rFont val="仿宋_GB2312"/>
        <charset val="134"/>
      </rPr>
      <t>院内会诊</t>
    </r>
    <r>
      <rPr>
        <sz val="6"/>
        <color rgb="FF000000"/>
        <rFont val="仿宋_GB2312"/>
        <family val="3"/>
        <charset val="134"/>
      </rPr>
      <t xml:space="preserve">
院内中医辨证论治会诊
精神医学多专家会诊</t>
    </r>
  </si>
  <si>
    <t>1.院外会诊按照“上门服务费+会诊费（院外） ”的方式收费。2.护理、药学不作为单独临床学科计价。</t>
  </si>
  <si>
    <t>AADN0001
AADB0002
AADC0001
AADD0001</t>
  </si>
  <si>
    <t>院际中医辨证论治会诊
院际护理会诊
院际病理诊断
院际影像诊断</t>
  </si>
  <si>
    <t>AADA0001
AADL0001
AADC0001</t>
  </si>
  <si>
    <t>院际会诊
院际中医辨证论治会诊
疑难病理读片会诊</t>
  </si>
  <si>
    <t>AADG0001 
AADN0001</t>
  </si>
  <si>
    <t>远程会诊
远程中医辨证论治会诊</t>
  </si>
  <si>
    <t>BZAA0003
EAZZZ004</t>
  </si>
  <si>
    <r>
      <rPr>
        <sz val="6"/>
        <color rgb="FF000000"/>
        <rFont val="仿宋_GB2312"/>
        <charset val="134"/>
      </rPr>
      <t>远程病理诊断</t>
    </r>
    <r>
      <rPr>
        <sz val="6"/>
        <color rgb="FF000000"/>
        <rFont val="仿宋_GB2312"/>
        <family val="3"/>
        <charset val="134"/>
      </rPr>
      <t xml:space="preserve">
远程影像诊断</t>
    </r>
  </si>
  <si>
    <t>AAGB0001</t>
  </si>
  <si>
    <t>AAGB0002
AAGB0003
AAGB0004</t>
  </si>
  <si>
    <t>远程病理诊断
远程影像诊断
远程心电诊断</t>
  </si>
  <si>
    <t>互联网诊查费（首诊）*</t>
  </si>
  <si>
    <t>AAAA00005-Z1
AAAA00005-Z4</t>
  </si>
  <si>
    <t>互联网首诊（普通门诊诊察费）
互联网首诊（普通门诊中医辨证论治）</t>
  </si>
  <si>
    <t>AAGA0001</t>
  </si>
  <si>
    <t>普通医师互联网诊察</t>
  </si>
  <si>
    <t>AAAA00005-Z2
AAAA00005-Z5</t>
  </si>
  <si>
    <t>互联网首诊（副主任医师门诊诊察费）
互联网首诊（副主任医师门诊中医辨证论治）</t>
  </si>
  <si>
    <t>AAGA0002</t>
  </si>
  <si>
    <t>副主任医师互联网诊察</t>
  </si>
  <si>
    <t>AAAA00005-Z3
AAAA00005-Z6</t>
  </si>
  <si>
    <t>互联网首诊（主任医师门诊诊察费）
互联网首诊（主任医师门诊中医辨证论治）</t>
  </si>
  <si>
    <t>AAGA0003</t>
  </si>
  <si>
    <t>主任医师互联网诊察</t>
  </si>
  <si>
    <t>1.收费范围限国家卫生健康主管部门准许通过互联网方式开展的复诊服务。
2.公立医疗机构开展互联网复诊， 由不同级别医务人员提供服务，均按普通门诊诊查类项目价格收费。</t>
  </si>
  <si>
    <t>AAAA0004-Z1
AAAA0004-Z2</t>
  </si>
  <si>
    <t>医师互联网诊察费-西医
医师互联网诊察费-中医</t>
  </si>
  <si>
    <t>AAGA0001
AAGA0002
AAGA0003</t>
  </si>
  <si>
    <t>普通医师互联网诊察
副主任医师互联网诊察
主任医师互联网诊察</t>
  </si>
  <si>
    <t>FKA05704
TTJF0159</t>
  </si>
  <si>
    <r>
      <rPr>
        <sz val="6"/>
        <color rgb="FF000000"/>
        <rFont val="仿宋_GB2312"/>
        <charset val="134"/>
      </rPr>
      <t>远程心电监测</t>
    </r>
    <r>
      <rPr>
        <sz val="6"/>
        <color rgb="FF000000"/>
        <rFont val="仿宋_GB2312"/>
        <family val="3"/>
        <charset val="134"/>
      </rPr>
      <t xml:space="preserve">
远程血压监测</t>
    </r>
  </si>
  <si>
    <t>AAGB0005
AAGB0006
AAGB0007</t>
  </si>
  <si>
    <t>远程心电监测
远程起搏器监测
远程除颤器监测</t>
  </si>
  <si>
    <t>AABG0001
AABH0001</t>
  </si>
  <si>
    <t>取暖费
空调费</t>
  </si>
  <si>
    <t>单人间普通床位</t>
  </si>
  <si>
    <t>双人间普通床位</t>
  </si>
  <si>
    <t>三人间普通床位</t>
  </si>
  <si>
    <t>多人间普通床位</t>
  </si>
  <si>
    <t>1.针对未满足住院条件或因各种原因无法办理住院的急诊留观患者收费。2.办理住院后的患者按相应床位费标准收取。3.不与其他床位费同时收取。</t>
  </si>
  <si>
    <t>门急诊留观床位</t>
  </si>
  <si>
    <t>AABC0001
AABC0001-Z10</t>
  </si>
  <si>
    <t>重症监护病房床位费
重症监护病房床位费-层流洁净病床</t>
  </si>
  <si>
    <t>重症监护病房床位</t>
  </si>
  <si>
    <t>ABPA0001</t>
  </si>
  <si>
    <t>急诊室重症监护</t>
  </si>
  <si>
    <t>1.按照中华人民共和国住房和城乡建设部《GB51039-2014综合医院建筑设计规范》，层流洁净床位需满足I 级洁净用房相关要求。2.不与其他床位费同时收取。</t>
  </si>
  <si>
    <t>AABB0001 
AABB0002</t>
  </si>
  <si>
    <t>百级层流洁净病房床位费
千级层流洁净病房床位费</t>
  </si>
  <si>
    <t>AABB0001
AABB0002</t>
  </si>
  <si>
    <t>百级层流洁净病房床位
千级层流洁净病房床位</t>
  </si>
  <si>
    <t>AABD0001
AABA0001-Z8</t>
  </si>
  <si>
    <t>特殊防护病房床位费
负压隔离病房加收</t>
  </si>
  <si>
    <t>特殊防护病房床位</t>
  </si>
  <si>
    <t>新生儿床位</t>
  </si>
  <si>
    <t>01母婴同室新生儿减收</t>
  </si>
  <si>
    <t>不得与其他床位费同时收取。</t>
  </si>
  <si>
    <t>TTJK0542
TTJK0543</t>
  </si>
  <si>
    <t>暖箱
多功能暖箱治疗</t>
  </si>
  <si>
    <t>KUN4K701</t>
  </si>
  <si>
    <t>新生儿暖箱治疗</t>
  </si>
  <si>
    <t>KUN4K702</t>
  </si>
  <si>
    <t>新生儿多功能暖箱治疗</t>
  </si>
  <si>
    <t>收费范围限国家卫生健康主管部门准许提供的家庭病床建床服务。建床后，医疗机构继续上门提供巡诊、护理等各类医疗服务的，按照“上门服务费+医疗服务价格 ”的方式收费即可，不再以“家庭病床+某服务”的方式设立医疗服务价格项目。</t>
  </si>
  <si>
    <t>家庭病床建床</t>
  </si>
  <si>
    <t>1.上门服务费可由公立医疗机构自主确定。2.计价单位“次·人”中的“人”是指每名专业人员。例如由1名医师、1名护理人员同时提供上门服务的，收费为“上门服务费”价格×2。3.“上门服务”是指医疗机构以质量安全为前提，为各类群体上门提供医疗服务，收费采取“上门服务费+医疗服务价格”的方式，即上门提供服务本身收取一次“上门服务费” ，提供的医疗服务、药品、医用耗材等，收费适用本医疗服务执行的医药价格政策。不再以“上门+某服务”的方式设立医疗服务价格项目。4.对于医疗机构上门提供的医疗服务， 已通过基本公共卫生服务家庭医生签约、长期护理保险等方式提供经费保障渠道的，不得额外收取上门服务费。</t>
  </si>
  <si>
    <t>AAAN0001
AAAN0002
AAAN0003
AAAN0001-Z5</t>
  </si>
  <si>
    <t>普通医师出诊费（医护人员上门服务费）
副主任医师出诊费
主任医师出诊费
家庭病床巡诊费</t>
  </si>
  <si>
    <t>AAAN0001
AAAN0002
AAAN0003
AAAN0004
AAAN0005
AAAN0006
AAAN0007
AAAN0008</t>
  </si>
  <si>
    <t>普通医师出诊
副主任医师出诊
主任医师出诊
护理出诊
普通中医医师出诊
副主任中医医师出诊
主任中医医师出诊
家庭病床巡诊</t>
  </si>
  <si>
    <t>院内抢救费（简单）</t>
  </si>
  <si>
    <t>ABMA0001
ABMA0001.A1
ABMC0001
ABMC0001—DCF</t>
  </si>
  <si>
    <t>危重病人抢救
危重病人抢救（6岁以下儿童）
新生儿辐射抢救治疗
新生儿辐射抢救治疗材料费</t>
  </si>
  <si>
    <t>ABMA0001
ABMB0001
ABMC0001</t>
  </si>
  <si>
    <t>急危重症病人抢救
新生儿辐射抢救治疗
社区抢救</t>
  </si>
  <si>
    <t>危重病人抢救
危重病人抢救（6岁以下儿童）</t>
  </si>
  <si>
    <t>院前抢救费</t>
  </si>
  <si>
    <t>院前急危重症抢救</t>
  </si>
  <si>
    <t>心肺复苏</t>
  </si>
  <si>
    <t>ABMB0001
ABMB0001—DCF
TTJA0208</t>
  </si>
  <si>
    <t>新生儿人工呼吸
新生儿人工呼吸材料费呼吸器</t>
  </si>
  <si>
    <t>HAR5H901</t>
  </si>
  <si>
    <t>安宁疗护</t>
  </si>
  <si>
    <t>1.本项目按照基础费用和里程费用相结合的计价方式收费。2.急危重症需要使用ECMO、有创呼吸机等生命维持系统带机转运的，按照“救护车转运费+相应设备治疗价格项目”计费。3.非急救转运参照本项目收费。4.高层无电梯的人力转运，医疗机构可自主定价。</t>
  </si>
  <si>
    <t>AZAA0001-Z36
AZAA0001-Z37</t>
  </si>
  <si>
    <r>
      <rPr>
        <sz val="6"/>
        <color rgb="FF000000"/>
        <rFont val="仿宋_GB2312"/>
        <charset val="134"/>
      </rPr>
      <t>救护车使用费</t>
    </r>
    <r>
      <rPr>
        <sz val="6"/>
        <color rgb="FF000000"/>
        <rFont val="仿宋_GB2312"/>
        <family val="3"/>
        <charset val="134"/>
      </rPr>
      <t>-增程加收
救护车使用费-增人加收</t>
    </r>
  </si>
  <si>
    <t>救护车使用</t>
  </si>
  <si>
    <t>航空医疗转运实行市场调节价， 由医院自主制定收费标准。</t>
  </si>
  <si>
    <t>附件5</t>
  </si>
  <si>
    <t>妇科类医疗服务价格项目立项指南映射关系（试行）</t>
  </si>
  <si>
    <t>现行项目名称</t>
  </si>
  <si>
    <r>
      <rPr>
        <sz val="12"/>
        <color theme="1"/>
        <rFont val="黑体"/>
        <charset val="134"/>
      </rPr>
      <t>国家卫健委2023技术规范同主项目</t>
    </r>
    <r>
      <rPr>
        <sz val="12"/>
        <color theme="1"/>
        <rFont val="Times New Roman"/>
        <family val="1"/>
      </rPr>
      <t>/</t>
    </r>
    <r>
      <rPr>
        <sz val="12"/>
        <color theme="1"/>
        <rFont val="黑体"/>
        <charset val="134"/>
      </rPr>
      <t>扩展项</t>
    </r>
    <r>
      <rPr>
        <sz val="12"/>
        <color theme="1"/>
        <rFont val="Times New Roman"/>
        <family val="1"/>
      </rPr>
      <t>/</t>
    </r>
    <r>
      <rPr>
        <sz val="12"/>
        <color theme="1"/>
        <rFont val="黑体"/>
        <charset val="134"/>
      </rPr>
      <t>加收项收取</t>
    </r>
  </si>
  <si>
    <t>纳入价格构成</t>
  </si>
  <si>
    <t>项目等级</t>
  </si>
  <si>
    <t>增负比例</t>
  </si>
  <si>
    <t>A</t>
  </si>
  <si>
    <t>FTL1A601
FTL6C601
FTM1K401</t>
  </si>
  <si>
    <t>光学/电子阴道镜检查
后穹窿镜检查
阴道活检术</t>
  </si>
  <si>
    <t>FTG1J401</t>
  </si>
  <si>
    <t>宫颈内口探查术</t>
  </si>
  <si>
    <t>FTE1A601</t>
  </si>
  <si>
    <t>宫腔镜检查</t>
  </si>
  <si>
    <t>FTC6C601</t>
  </si>
  <si>
    <t>经宫腔输卵管镜检查</t>
  </si>
  <si>
    <t>妇产科检查（PV）</t>
  </si>
  <si>
    <t>KTL3M402
KTL3Q401
KTL3S401
ABZD0001
KTG3M401
KTG3M402</t>
  </si>
  <si>
    <t>阴道灌洗上药
阴道填塞
阴道狭窄扩张术
阴道冲洗
宫颈管上药
宫颈注射</t>
  </si>
  <si>
    <t>KTG7E401</t>
  </si>
  <si>
    <t>宫颈扩张术</t>
  </si>
  <si>
    <t xml:space="preserve">阴道出血填塞                            </t>
  </si>
  <si>
    <t xml:space="preserve">阴道灌洗(冲洗)上药 </t>
  </si>
  <si>
    <t>C</t>
  </si>
  <si>
    <t>KTG4K401
KTL3M401
HTG7N401
HTG7N402
HTG7N403
HTG7N404
KTR4K701
KTR7N701
KTR7N702
KTR7N703</t>
  </si>
  <si>
    <t>宫颈红外线治疗
妇科臭氧治疗
宫颈激光治疗
宫颈微波治疗
宫颈电熨治疗
宫颈冷冻治疗
外阴病变光动力学治疗
外阴激光治疗
外阴微波治疗
外阴冷冻治疗</t>
  </si>
  <si>
    <t>KTL3F401
KTL3J401</t>
  </si>
  <si>
    <t>阴道异物取出术29
阴道填塞物取出术16</t>
  </si>
  <si>
    <t>KTG3E401</t>
  </si>
  <si>
    <t>子宫托放置36</t>
  </si>
  <si>
    <t>KTL1J101
KTL3M403</t>
  </si>
  <si>
    <t>经阴道后穹隆穿刺术23
经阴道肌筋膜扳机点注射29</t>
  </si>
  <si>
    <t>KTB3N401
KTB6R101
KTC3N401</t>
  </si>
  <si>
    <t>经阴道卵巢囊肿穿刺引流术24
经皮卵巢囊肿穿刺引流术29
苗勒氏管囊肿穿刺抽液治疗70</t>
  </si>
  <si>
    <t>KTE3J401</t>
  </si>
  <si>
    <t>宫腔置管灌洗术29</t>
  </si>
  <si>
    <t>KTD7H401</t>
  </si>
  <si>
    <t>经阴道子宫内翻复位术49</t>
  </si>
  <si>
    <t>KTB3D701
KTB3D704</t>
  </si>
  <si>
    <t>卵巢组织冷冻59
卵巢组织处理20</t>
  </si>
  <si>
    <t>KTB3D702</t>
  </si>
  <si>
    <t>卵巢组织冷冻保存51</t>
  </si>
  <si>
    <t>KTB3D703</t>
  </si>
  <si>
    <t>卵巢组织解冻67</t>
  </si>
  <si>
    <t>MBBTZ001</t>
  </si>
  <si>
    <t>盆底功能康复治疗41</t>
  </si>
  <si>
    <t>HTM7P401</t>
  </si>
  <si>
    <t>阴道壁缝合术59</t>
  </si>
  <si>
    <t>HTW6U701</t>
  </si>
  <si>
    <t>会阴部扩创术</t>
  </si>
  <si>
    <t>HTW7P704
HTW7P705</t>
  </si>
  <si>
    <t>陈旧性会阴Ⅱ度裂伤修补术64
陈旧性会阴Ⅲ度裂伤修补术83</t>
  </si>
  <si>
    <t xml:space="preserve">后穹隆损伤缝合术                                  </t>
  </si>
  <si>
    <t>HTR6S301
HTR6S302
HTL7P402
HTM6S401
HTL6R401
HTV6S301</t>
  </si>
  <si>
    <t>外阴脓肿切开术67
外阴血肿切开术74
阴道囊肿袋形缝合术59
阴道壁血肿切开术78
阴道后穹隆切开引流术50
前庭大腺囊肿造口术59</t>
  </si>
  <si>
    <t xml:space="preserve">外阴切除术                                                                          </t>
  </si>
  <si>
    <t>HTR6U702
HTR6U703
HTW7P301
HTW7P302
HTR6U701
HTV6U301</t>
  </si>
  <si>
    <t>单纯性外阴切除术59
外阴部分切除术74
会阴疝修补术44
经会阴会阴疝修补术44
外阴良性肿瘤切除术69
前庭大腺囊肿切除术64</t>
  </si>
  <si>
    <t xml:space="preserve">外阴囊肿切除术                    </t>
  </si>
  <si>
    <t xml:space="preserve">外阴广泛切除术 </t>
  </si>
  <si>
    <t>HTR6X701
HTR6X702</t>
  </si>
  <si>
    <t>外阴广泛切除术88
外阴广泛切除成形术88</t>
  </si>
  <si>
    <t>HTS7P701
HTS7F701
HTS7Q701</t>
  </si>
  <si>
    <t>阴蒂肥大修复术40
阴蒂缩小术35
阴蒂再造术56</t>
  </si>
  <si>
    <t>HTT7P701 HTT7Q702</t>
  </si>
  <si>
    <t>小阴唇整形术40           小阴唇再造术61</t>
  </si>
  <si>
    <t>HTT7C701</t>
  </si>
  <si>
    <t>小阴唇融合/粘连分离术59</t>
  </si>
  <si>
    <t>HTU7P702</t>
  </si>
  <si>
    <t>处女膜切开成形术67</t>
  </si>
  <si>
    <t>HTU7P701
HTU7Q701</t>
  </si>
  <si>
    <t>处女膜修补术35
处女膜再造术40</t>
  </si>
  <si>
    <t xml:space="preserve">
HTL6U301
HTL6U402
HTL6W401
HTL6U302
HTL6U402</t>
  </si>
  <si>
    <t xml:space="preserve">
部分阴道切除术78
阴道恶性肿瘤切除术83
全阴道切除术83
阴道残端广泛切除术88
阴道恶性肿瘤切除术83</t>
  </si>
  <si>
    <t>HTM6U401
HTL6U403</t>
  </si>
  <si>
    <t>阴道壁良性肿物切除术69
阴道赘生物切除术40</t>
  </si>
  <si>
    <t>HTM7P402
HTM7P403
HTW7Q401
HTW7P303
HTW7P304
HTW7P306</t>
  </si>
  <si>
    <t>阴道后壁修补术78
阴道前壁修补术78
会阴体重建术67
腹骶会阴肛门成形术88
先天性肛门闭锁女性会阴肛门成形术48
前矢状入路会阴肛门成形术80</t>
  </si>
  <si>
    <t xml:space="preserve">直肠阴道瘘修补术                            </t>
  </si>
  <si>
    <t>HTL7P303
HTL7P307
HTL7P801
HRG7P306
HRG7P401
HRG7P502
HTR7P101
HTD7D501
HTG7P401
HTL7Q401
HPJ7P302
HPS7P301
HRJ7P401
HRF7P303</t>
  </si>
  <si>
    <t>经阴道阴道直肠瘘修补术78
局部黏膜瓣转移阴道直肠瘘修补术78
腹会阴联合入路高位直肠阴道瘘修补术70
膀胱阴道瘘修补术73
经阴道膀胱阴道瘘修补术68
经腹腔镜膀胱阴道瘘修补术74
外阴阴道瘘修补术69
经腹腔镜子宫阴道瘘闭合术78
子宫颈阴道瘘修补术69
阴道黏膜瓣移植术78
小肠阴道瘘修补术88
结肠-阴道瘘修补术78
尿道阴道瘘修复术62
输尿管阴道瘘修补术89</t>
  </si>
  <si>
    <t xml:space="preserve">膀胱阴道瘘修补术 </t>
  </si>
  <si>
    <t>阴道成型术后开封（24阴唇粘连分离费）</t>
  </si>
  <si>
    <t>HTL7P302
HTL7P405
KTL4K301
HTL7C301
HTL7P301
HTL6U401
HTL7Q301
HTL7Q302
HTL7Q303
HTL7Q304
HTL7Q305
HTL7Q306</t>
  </si>
  <si>
    <t>阴道闭锁切开成形术78
阴道成形术78
阴道成形术-压顶法36
阴道粘连松解术67
外阴/阴道瘢痕切除修补术69
阴道隔切除缝合术69
游离皮瓣阴道再造术82
带蒂皮瓣阴道再造术68
皮片游离移植阴道再造术66
口腔黏膜微粒游离移植阴道再造术61
带蒂肠管阴道再造术83
男变女性阴道再造术75</t>
  </si>
  <si>
    <t>HTL7F301
HTL7F302
HTL7F303</t>
  </si>
  <si>
    <t>阴道黏膜部分切除阴道缩窄术35
阴道紧缩术78
会阴体重建阴道紧缩术40</t>
  </si>
  <si>
    <t>HTL7P304
HTL7P501
HTL7P305
HTL7P502
HTL7P306
HTL7P503</t>
  </si>
  <si>
    <t>乙状结肠代阴道成形术78
经腹腔镜乙状结肠代阴道成形术78
回肠代阴道成形术78
经腹腔镜回肠代阴道成形术78
腹膜代阴道成形术78
经腹腔镜腹膜代阴道成形术83</t>
  </si>
  <si>
    <t xml:space="preserve">                                                                                </t>
  </si>
  <si>
    <t>HTL7D401
HTL7D402</t>
  </si>
  <si>
    <t>阴道部分闭合术78
阴道完全闭合术78</t>
  </si>
  <si>
    <t xml:space="preserve">宫颈缩管术 </t>
  </si>
  <si>
    <t>HTD7F401
HTG7F401
HTG7F501</t>
  </si>
  <si>
    <t>经阴道子宫颈环扎术67
经阴道宫颈内口环扎术(Shirodkar手术)59
经腹腔镜子宫颈环扎术78</t>
  </si>
  <si>
    <t>HTG6U403
HTG7P402
HTG6U302
HTG6U405
HTG6U502
HTG6V401
HTG6U404
HTG6U401</t>
  </si>
  <si>
    <t>经阴道子宫颈部分切除术64
宫颈成形术59
残端宫颈切除术78
经阴道残端宫颈切除术88
经腹腔镜残端宫颈切除术80
宫颈部分切除+成形术74              
宫颈环形电切术59
宫颈锥形切除术67</t>
  </si>
  <si>
    <t>HTG6X301
HTG6X401
HTG6X501
HTG6X502
HNL6U301
HNL6U302
HNL6U501</t>
  </si>
  <si>
    <t>宫颈广泛切除术88
经阴道宫颈广泛切除术88
经腹腔镜子宫颈广泛切除术88
经腹腔镜宫颈广泛切除术88
盆腔淋巴结切除术88
经腹膜外盆腔淋巴结切除术88
经腹腔镜盆腔淋巴结切除术83</t>
  </si>
  <si>
    <t xml:space="preserve">宫颈肿瘤切除术 </t>
  </si>
  <si>
    <t>HTG6U301
HTG6U402
HTG6U501</t>
  </si>
  <si>
    <t>宫颈肌瘤剔除术78
经阴道宫颈肌瘤剔除术69
经腹腔镜宫颈肌瘤切除术78</t>
  </si>
  <si>
    <t>FTE1J401</t>
  </si>
  <si>
    <t>宫腔探查术</t>
  </si>
  <si>
    <t xml:space="preserve">人工流产                  </t>
  </si>
  <si>
    <t>KUE6H403
KUE6H404
KUE6H601</t>
  </si>
  <si>
    <t>人工流产钳刮术48
人工流产负压吸引术36
内窥可视人工流产负压吸引术29</t>
  </si>
  <si>
    <t xml:space="preserve">高危人工流产                  </t>
  </si>
  <si>
    <t>人工流产钳刮术
人工流产负压吸引术
内窥可视人工流产负压吸引术</t>
  </si>
  <si>
    <t>KTF6P401</t>
  </si>
  <si>
    <t xml:space="preserve">葡萄胎清宫术52            宫腔组织吸引术39                </t>
  </si>
  <si>
    <t>01宫腔组织吸取</t>
  </si>
  <si>
    <t>FTE6P401</t>
  </si>
  <si>
    <t>02刮宫</t>
  </si>
  <si>
    <t>KTF6P401
HTD6U403
HTD6U404
KTE6Q401</t>
  </si>
  <si>
    <t>葡萄胎清宫术52
经阴道剖宫产瘢痕妊娠病灶切除术74
经阴道子宫瘢痕妊娠物清除术74
产后刮宫术33</t>
  </si>
  <si>
    <t xml:space="preserve">葡萄胎刮宫术      </t>
  </si>
  <si>
    <t xml:space="preserve">诊断性刮宫   </t>
  </si>
  <si>
    <t>FTD1J401</t>
  </si>
  <si>
    <t>分段诊断性刮宫术41</t>
  </si>
  <si>
    <t>HTE7C601
HTE7C401
HTE7C801</t>
  </si>
  <si>
    <t>经宫腔镜宫腔粘连分离术78
经阴道宫腔粘连分离术69
经宫腔镜联合腹腔镜宫腔粘连分离术78</t>
  </si>
  <si>
    <t>KTE6P601
HUF6U602
HTE6U602
HUF6U601
HTE6N301
HTE6N501
HTE6N801
KTE6N601</t>
  </si>
  <si>
    <t>经宫腔镜宫腔异物取出术52
经宫腔镜残留胎盘切除术78
经宫腔镜残留胚物切除术74
经宫腔镜胎盘植入电切术76
开腹移位宫内节育器取出术69
经腹腔镜移位宫内节育器取出术74
经宫腔镜联合腹腔镜移位节育器取出术64
经宫腔镜取环术46</t>
  </si>
  <si>
    <t>KTD3E401</t>
  </si>
  <si>
    <t>宫内节育器放置术29</t>
  </si>
  <si>
    <t xml:space="preserve">高危上环术     </t>
  </si>
  <si>
    <t>KTD6N401</t>
  </si>
  <si>
    <t>宫内节育器取出术29</t>
  </si>
  <si>
    <t>HTD6D301
HTD6D502
HTD6D302
HTD6D501
FTF1K601
FTF6D401
FTG1K401
FTG1K402</t>
  </si>
  <si>
    <t>子宫活检术50
经腹腔镜子宫活检术57
子宫韧带活检术50
经腹腔镜子宫韧带活检术57
经宫腔镜子宫内膜活检术56
子宫内膜活检术41
宫颈活检术41
宫颈管内膜活检术</t>
  </si>
  <si>
    <t>HTD6U504
HTD6U601
HTD6U801
HTD6U804
HTD6U506</t>
  </si>
  <si>
    <t>经腹腔镜辅助阴式子宫瘢痕妊娠病灶切除术78
经宫腔镜子宫瘢痕妊娠胚物切除术74
经宫腔镜联合腹腔镜剖宫产瘢痕妊娠病灶切除术78
经宫腹腔镜联合子宫瘢痕妊娠病灶清除术78
经腹腔镜子宫病损激光切除术64</t>
  </si>
  <si>
    <t>HTD6U304</t>
  </si>
  <si>
    <t>宫角妊娠病灶切除术69</t>
  </si>
  <si>
    <t xml:space="preserve">宫腔镜下宫内膜切除术                                              </t>
  </si>
  <si>
    <t>HTF6P601
HTF6U602</t>
  </si>
  <si>
    <t>经宫腔镜子宫内膜去除术78
经宫腔镜子宫内膜电切术78</t>
  </si>
  <si>
    <t>宫腔探查术16</t>
  </si>
  <si>
    <t>HTF6U603
HTG6P401</t>
  </si>
  <si>
    <t>经宫腔镜子宫内膜息肉切除术
宫颈息肉摘除术59</t>
  </si>
  <si>
    <t>HTG6U601</t>
  </si>
  <si>
    <t>经宫腔镜宫颈管息肉切除术69</t>
  </si>
  <si>
    <t xml:space="preserve">子宫肌瘤切除术 </t>
  </si>
  <si>
    <t>HTD6U301
HTD6U401
HTD6U501
HTF6U301
HTF6U401
HTF6U601
HTD6U505</t>
  </si>
  <si>
    <t>子宫肌瘤切除术78
经阴道子宫肌瘤切除术78
经腹腔镜子宫肌瘤切除术78
黏膜下肌瘤切除术69
经阴道黏膜下肌瘤切除术69
经宫腔镜黏膜下肌瘤切除术78
经腹腔镜辅助阴式子宫肌瘤挖除术78</t>
  </si>
  <si>
    <t>HTD6D301
HTD6D502
FTE1J401</t>
  </si>
  <si>
    <t>子宫活检术50
经腹腔镜子宫活检术57
宫腔探查术</t>
  </si>
  <si>
    <t xml:space="preserve">宫腔镜下粘膜肌瘤剔除术   </t>
  </si>
  <si>
    <t>TTJH0666</t>
  </si>
  <si>
    <t>宫腔镜电切内膜下肌瘤</t>
  </si>
  <si>
    <t>子宫腺肌症病灶切除术74
经腹腔镜子宫腺肌症病灶切除术78</t>
  </si>
  <si>
    <t xml:space="preserve">子宫肌瘤切除术   </t>
  </si>
  <si>
    <t>子宫活检术
经腹腔镜子宫活检术
宫腔探查术</t>
  </si>
  <si>
    <t xml:space="preserve">宫腔镜下粘膜肌瘤剔除术 </t>
  </si>
  <si>
    <t>HLX7D301
HLX7D501</t>
  </si>
  <si>
    <t>子宫动脉结扎术69
经腹腔镜子宫动脉结扎术74</t>
  </si>
  <si>
    <t>HTD6U303
HTD6U402
HTD6U503
HUL6U301</t>
  </si>
  <si>
    <t>子宫次全切除术74
经阴道子宫次全切除术78
经腹腔镜子宫次全切除术78
产后子宫次全切术69</t>
  </si>
  <si>
    <t xml:space="preserve">子宫全摘除术        </t>
  </si>
  <si>
    <t>HTD6W301
HTD6W401
HTD6W501
HTD6W801
HTD6W303
HUL6W301</t>
  </si>
  <si>
    <t>全子宫切除术78
经阴道全子宫切除术78
经腹腔镜全子宫切除术78
经腹腔镜联合阴式全子宫切除术78
胎盘植入剖宫产子宫切除术88
产后子宫全切术88</t>
  </si>
  <si>
    <t xml:space="preserve">
HTD6W302
HTD6W502</t>
  </si>
  <si>
    <t xml:space="preserve">
筋膜外子宫切除术80
经腹腔镜筋膜外子宫切除术80
</t>
  </si>
  <si>
    <t>HTD6X301
HTD6X401
HTD6X501
HTD6X302
HTD6X402
HTD6X502
HTD6X503</t>
  </si>
  <si>
    <t>次广泛子宫切除术82
经阴道次广泛子宫切除术82
经腹腔镜次广泛子宫切除术88
广泛性子宫切除术88
经阴道广泛子宫切除术88
经腹腔镜广泛子宫切除术88
经腹腔镜广泛性子宫切除术88</t>
  </si>
  <si>
    <t>HTD7P302
HTD7P502
HTD7P601
HTD7P501
HTD7P801
HTD6U602
HTE6U601
HUM7P402
HUM7P403</t>
  </si>
  <si>
    <t>子宫修补术64
经腹腔镜子宫修补术78
经宫腔镜子宫修补术74
经腹腔镜剖宫产切口憩室修补术69
经宫腔镜联合腹腔镜子宫瘢痕憩室修复术78
经宫腔镜子宫切口憩室成形术59
经宫腔镜剖宫产瘢痕憩室切除术69
中度子宫颈裂伤修补40
重度子宫颈裂伤修补59</t>
  </si>
  <si>
    <t>HTD6U502
HTD6U302
HTD7P301
HTD7P503
HTD6U802
HTD6U803
HTD6V301</t>
  </si>
  <si>
    <t xml:space="preserve">经腹腔镜残角子宫切除术64
残角子宫切除术74
双角子宫畸形成形术78
经腹腔镜双角子宫畸形成形术78
经宫腔镜联合腹腔镜子宫不全中隔切除术78
经宫腔镜联合腹腔镜子宫完全中隔切除术78
子宫纵隔切除+子宫成形术74
</t>
  </si>
  <si>
    <t>HTP7F401
HTP7M301
HTP7M401
HTP7M402
HTP7M501
HTP6U501
HTP6U302
HTL7M301
HTL7M302
HTL7M401
HTL7M501
HXB7M901
HTD7M301
HTD7M501
HTQ7D301
HTQ7D401
HTQ7D501
HTD7H301</t>
  </si>
  <si>
    <t>经阴道子宫主韧带缩短术59
经腹宫骶韧带悬吊术78
经阴道子宫骶棘韧带悬吊术78
经阴道宫骶韧带悬吊术78
经腹腔镜宫骶韧带悬吊术78
经腹腔镜骶韧带部分切除术74
主骶韧带折叠缝合术78
阴道骶棘韧带悬吊术78
阴道骶骨固定术78
经阴阴道骶骨固定术78
经腹腔镜阴道骶骨固定术88
耻骨梳韧带悬吊术78
子宫骶骨固定术78
经腹腔镜子宫骶骨固定术88
子宫直肠陷凹封闭术74
经阴道子宫直肠陷凹封闭术78
经腹腔镜子宫直肠陷凹封闭术78
子宫内翻复位术59</t>
  </si>
  <si>
    <t xml:space="preserve">子宫悬吊术           </t>
  </si>
  <si>
    <t>HTC6R501
HTC6B301
HTC6B501
KTC3M401
KTC3N402
KTC6R101
HTC6D501</t>
  </si>
  <si>
    <t>经腹腔镜输卵管积水穿刺术69
输卵管内药物注射29
经腹腔镜输卵管内药物注射50
经阴道输卵管内药物注射29
经阴道输卵管积水穿刺术42
输卵管积水穿刺引流术29
经腹腔镜输卵管活检术40</t>
  </si>
  <si>
    <t xml:space="preserve">腹腔镜下输卵管通畅术检查  </t>
  </si>
  <si>
    <t>KTC6K401
KTC7L401
KTC7L601
HTC7L501</t>
  </si>
  <si>
    <t>输卵管插管术28
经阴道输卵管通液术29
经宫腔镜输卵管插管通液术46
经腹腔镜输卵管通液术42</t>
  </si>
  <si>
    <t xml:space="preserve">宫腔镜输卵管治疗（通液、注药）                           </t>
  </si>
  <si>
    <t>HTC6S302
HTC7L801
HTC7P302
HTC7P303
HTC7P502
HTC7P503
HTC7P301
HTC7P501</t>
  </si>
  <si>
    <t>输卵管造口术69
经宫腔镜联合腹腔镜行宫颈输卵管插管疏通术67
输卵管伞端成形术57
输卵管整形术71
经腹腔镜输卵管伞端成形术69
经腹腔镜输卵管整形术69
输卵管缝合术59
经腹腔镜输卵管缝合术74</t>
  </si>
  <si>
    <t>HTC7K501
HTC7K301
HTC7L301</t>
  </si>
  <si>
    <t>经腹腔镜输卵管吻合术71
输卵管吻合术78
输卵管复通术67</t>
  </si>
  <si>
    <t>HTC7L302
HTC7L502</t>
  </si>
  <si>
    <t>输卵管宫角植入术64
经腹腔镜输卵管宫角植入术74</t>
  </si>
  <si>
    <t>HTC6U301
HTC6U401
HTC6U402
HTC6U501
HTC6P301
HTC6P501
HTB6U303
HTB6U503</t>
  </si>
  <si>
    <t>输卵管切除术40
经阴道输卵管切除术69
经阴道输卵管病损切除术
经腹腔镜输卵管切除术64
输卵管系膜囊肿剥除术64
经腹腔镜输卵管系膜囊肿剥除术69
卵巢输卵管切除术59
经腹腔镜卵巢输卵管切除术64</t>
  </si>
  <si>
    <t>HTC6S301
HTC6S501
KTC3M401
HTC6B301
HTC6B501</t>
  </si>
  <si>
    <t>输卵管开窗术54
经腹腔镜输卵管开窗术69
经阴道输卵管内药物注射29
输卵管内药物注射29
经腹腔镜输卵管内药物注射50</t>
  </si>
  <si>
    <t>绝育术（男、女）</t>
  </si>
  <si>
    <t>HTC7D301
HTC7D501
KTC3Q301</t>
  </si>
  <si>
    <t>输卵管结扎术37
经腹腔镜输卵管结扎术59
经阴道输卵管粘堵绝育术42</t>
  </si>
  <si>
    <t>HTB6S301
HTB6S502
HTB6S501</t>
  </si>
  <si>
    <t>卵巢打孔术50
经腹腔镜卵巢打孔术59
卵巢囊肿/卵泡抽吸术40</t>
  </si>
  <si>
    <t>HTB6E302
HTB6E502</t>
  </si>
  <si>
    <t>卵巢切开探查术50
经腹腔镜卵巢切开探查术50</t>
  </si>
  <si>
    <t xml:space="preserve">卵巢囊肿切除术       </t>
  </si>
  <si>
    <t>HTB6U304
HTB6U301
HTB6U305
HTB6U501
HTB6P304
HTB6F501
HTB7N301
HTB7N501
HTB7N502
HTB7P301
HTB7P501
HTB6P302
HTB6P303
HTB6P401
HTB6P501
HTB6P502
HTB7N503
HTB6P101
HTB6P301
HTB6U401
HTB7H301
HTB6U303
HTB6U503</t>
  </si>
  <si>
    <r>
      <rPr>
        <sz val="10"/>
        <color theme="1"/>
        <rFont val="仿宋_GB2312"/>
        <charset val="134"/>
      </rPr>
      <t xml:space="preserve">卵巢部分切除术64
卵巢楔形切除成形术59
卵巢黄体切除术64
经腹腔镜卵巢楔形切除成形术74
卵巢黄体血肿清除术50
经腹腔镜卵巢电凝止血术40
卵巢病损电凝术40
经腹腔镜卵巢病损电凝术40
经腹腔镜卵巢黄体电凝术50
卵巢成形术59
经腹腔镜卵巢破裂修补术65
卵巢囊肿剥除术59
卵巢冠囊肿剥除术59
经阴道卵巢囊肿剥除术78
经腹腔镜卵巢囊肿剥除术69
经腹腔镜卵巢冠囊肿剥除术69
经腹腔镜泡状附件电凝术40
经腹腔镜卵巢囊肿/卵泡抽吸术50
经腹腔镜卵巢囊肿开窗术50
经阴道卵巢病损切除术78
卵巢扭转复位术59
</t>
    </r>
    <r>
      <rPr>
        <b/>
        <sz val="10"/>
        <color theme="1"/>
        <rFont val="仿宋_GB2312"/>
        <charset val="134"/>
      </rPr>
      <t>卵巢输卵管切除术50</t>
    </r>
    <r>
      <rPr>
        <sz val="10"/>
        <color theme="1"/>
        <rFont val="仿宋_GB2312"/>
        <charset val="134"/>
      </rPr>
      <t xml:space="preserve">
经腹腔镜卵巢输卵管切除术69</t>
    </r>
  </si>
  <si>
    <t>HTB6U302
HTB6U402
HTB6U502</t>
  </si>
  <si>
    <t>卵巢切除术59
经阴道卵巢切除术78
经腹腔镜卵巢切除术67</t>
  </si>
  <si>
    <t>HTB7D301</t>
  </si>
  <si>
    <t>卵巢动静脉高位结扎术</t>
  </si>
  <si>
    <t>HTB6X301
HTB6X501
HTB7D301</t>
  </si>
  <si>
    <t>卵巢癌分期手术88
经腹腔镜卵巢癌分期手术88</t>
  </si>
  <si>
    <t>HTB7J301
HTB7J501</t>
  </si>
  <si>
    <t>卵巢移位术45
经腹腔镜卵巢移位术56</t>
  </si>
  <si>
    <t>HTB7Q301
HTB7Q501</t>
  </si>
  <si>
    <t>卵巢移植术72
经腹腔镜卵巢移植术82</t>
  </si>
  <si>
    <t>TTJH0139</t>
  </si>
  <si>
    <t>开腹探查术</t>
  </si>
  <si>
    <t>HTB6E301
HTB6E501</t>
  </si>
  <si>
    <t>腹盆腔探查术50
经腹腔镜腹盆腔探查术50</t>
  </si>
  <si>
    <t>HTD6U405
HTF6U303
HQT6U304
HTF6U502
HTD7N301
HTD7N501
HTD7N502</t>
  </si>
  <si>
    <t xml:space="preserve">经阴道子宫内膜异位病灶切除术59
子宫内膜异位病灶切除术74
腹盆腔子宫内膜异位病灶切除术78
经腹腔镜子宫内膜异位病灶切除术74
子宫病损射频消融术40
经腹腔镜子宫病损射频消融术64
经腹腔镜子宫病损电凝术64
</t>
  </si>
  <si>
    <t>经阴道子宫内膜异位病灶切除术59
子宫内膜异位病灶切除术74
腹盆腔子宫内膜异位病灶切除术78
经腹腔镜子宫内膜异位病灶切除术74
子宫病损射频消融术40
经腹腔镜子宫病损射频消融术64
经腹腔镜子宫病损电凝术64</t>
  </si>
  <si>
    <t>TTJH0509</t>
  </si>
  <si>
    <t>腔内淋巴结清扫术</t>
  </si>
  <si>
    <t>HNL6U301
HNL6U302
HNL6U501</t>
  </si>
  <si>
    <t>盆腔淋巴结切除术88
经腹膜外盆腔淋巴结切除术88
经腹腔镜盆腔淋巴结切除术83</t>
  </si>
  <si>
    <t>HQT7C301</t>
  </si>
  <si>
    <t>腹盆腔粘连松解术78</t>
  </si>
  <si>
    <t>HQU6U303
HTD6U305
HTP6U301
HTP6U401
HTP6U502</t>
  </si>
  <si>
    <t>小儿盆腔肿瘤切除术 90      圆韧带病损切除术64
阔韧带内肿瘤切除术74
经阴道阔韧带内肿瘤切除术69
经腹腔镜阔韧带内肿瘤切除术71</t>
  </si>
  <si>
    <t>HTZ7Q301
HQU7Q301
HTZ7P301</t>
  </si>
  <si>
    <t>前盆腔重建术86
后盆底重建术86
暴露网片修剪术44</t>
  </si>
  <si>
    <t>KTZ6K301</t>
  </si>
  <si>
    <t>避孕药皮下埋置术23</t>
  </si>
  <si>
    <t>HTZ6N301</t>
  </si>
  <si>
    <t>避孕药皮下取出术14</t>
  </si>
  <si>
    <t>解释说明：
1.本指南以妇科为重点，按照妇科相关主要环节的服务产出设立医疗服务价格项目。根据《深化医疗服务价格改革试点方案》（医保发〔2021〕41号）“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地方医保部门制定妇科医疗服务项目价格时，要体现技术劳务价值，使收费水平覆盖绝大部分的差异化操作；立项指南所定价格属于政府指导价为最高限价，下浮不限；同时，医疗机构、医务人员有关创新改良，可以采取“现有项目兼容”的方式简化处理，无需申报新增医疗服务价格项目，直接按照对应的整合项目执行即可。
2.本指南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指南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4.本指南所称“扩展项”，指同一项目下以不同方式提供或在不同场景应用时，只扩展价格项目适用范围、不额外加价的一类子项，子项的价格按主项目执行。
5.本指南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耗以外的其他耗材，按照实际采购价格零差率销售。
6.本指南价格构成中所称的“穿刺”为主项操作涉及的必要穿刺技术。
7.本指南中涉及“包括……”“…… 等”的，属于开放型表述，所指对象不仅局限于表述中列明的事项，也包括未列明的同类事项。
8.本指南中项目涉及的腹腔镜、宫腔镜等常规内镜下手术已包含在价格构成中，医疗机构在开展相关操作时，执行与开放手术相同的价格标准。
9.本指南中手术项目若需病理取样，地方定价时应考虑在原项目的价格构成中包含标本的留取和送检的人力资源和基本物质资源消耗。
10.本指南中所涉及的子宫相关价格项目，如患者为双子宫且需同时诊疗的，按两次收费计价。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</si>
</sst>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8" formatCode="#,##0_ "/>
    <numFmt numFmtId="179" formatCode="\ \ \ \ @"/>
    <numFmt numFmtId="180" formatCode="0_ "/>
    <numFmt numFmtId="181" formatCode="000000000000000_ "/>
    <numFmt numFmtId="182" formatCode="0.00_);[Red]\(0.00\)"/>
    <numFmt numFmtId="183" formatCode="0.00_ "/>
  </numFmts>
  <fonts count="43">
    <font>
      <sz val="11"/>
      <color theme="1"/>
      <name val="宋体"/>
      <charset val="134"/>
      <scheme val="minor"/>
    </font>
    <font>
      <sz val="16"/>
      <color theme="1"/>
      <name val="宋体"/>
      <charset val="134"/>
      <scheme val="minor"/>
    </font>
    <font>
      <sz val="12"/>
      <color theme="1"/>
      <name val="黑体"/>
      <charset val="134"/>
    </font>
    <font>
      <sz val="20"/>
      <color theme="1"/>
      <name val="黑体"/>
      <charset val="134"/>
    </font>
    <font>
      <b/>
      <sz val="10"/>
      <color rgb="FF000000"/>
      <name val="SimSun"/>
      <charset val="134"/>
    </font>
    <font>
      <sz val="11"/>
      <color theme="1"/>
      <name val="黑体"/>
      <charset val="134"/>
    </font>
    <font>
      <b/>
      <sz val="14"/>
      <color theme="1"/>
      <name val="仿宋"/>
      <charset val="134"/>
    </font>
    <font>
      <sz val="10"/>
      <color theme="1"/>
      <name val="仿宋_GB2312"/>
      <charset val="134"/>
    </font>
    <font>
      <strike/>
      <sz val="10"/>
      <color theme="1"/>
      <name val="仿宋_GB2312"/>
      <charset val="134"/>
    </font>
    <font>
      <sz val="12"/>
      <color theme="1"/>
      <name val="Times New Roman"/>
      <family val="1"/>
    </font>
    <font>
      <sz val="9"/>
      <color theme="1"/>
      <name val="仿宋"/>
      <charset val="134"/>
    </font>
    <font>
      <b/>
      <sz val="12"/>
      <name val="SimSun"/>
      <charset val="134"/>
    </font>
    <font>
      <b/>
      <sz val="5"/>
      <color rgb="FF000000"/>
      <name val="SimSun"/>
      <charset val="134"/>
    </font>
    <font>
      <sz val="6"/>
      <name val="SimHei"/>
      <charset val="134"/>
    </font>
    <font>
      <sz val="6"/>
      <color rgb="FF000000"/>
      <name val="SimHei"/>
      <charset val="134"/>
    </font>
    <font>
      <sz val="6"/>
      <color rgb="FF000000"/>
      <name val="仿宋_GB2312"/>
      <charset val="134"/>
    </font>
    <font>
      <sz val="6"/>
      <color rgb="FF000000"/>
      <name val="仿宋_GB2312"/>
      <family val="3"/>
      <charset val="134"/>
    </font>
    <font>
      <sz val="6"/>
      <name val="仿宋_GB2312"/>
      <charset val="134"/>
    </font>
    <font>
      <strike/>
      <sz val="6"/>
      <color rgb="FF000000"/>
      <name val="仿宋_GB2312"/>
      <charset val="134"/>
    </font>
    <font>
      <b/>
      <sz val="6"/>
      <color rgb="FF000000"/>
      <name val="仿宋_GB2312"/>
      <charset val="134"/>
    </font>
    <font>
      <sz val="6"/>
      <color theme="1"/>
      <name val="仿宋_GB2312"/>
      <charset val="134"/>
    </font>
    <font>
      <sz val="12"/>
      <name val="宋体"/>
      <charset val="134"/>
      <scheme val="minor"/>
    </font>
    <font>
      <sz val="12"/>
      <color theme="1"/>
      <name val="仿宋_GB2312"/>
      <charset val="134"/>
    </font>
    <font>
      <sz val="22"/>
      <name val="方正小标宋简体"/>
      <charset val="134"/>
    </font>
    <font>
      <sz val="12"/>
      <name val="黑体"/>
      <charset val="134"/>
    </font>
    <font>
      <sz val="12"/>
      <name val="仿宋_GB2312"/>
      <charset val="134"/>
    </font>
    <font>
      <sz val="10"/>
      <name val="仿宋_GB2312"/>
      <charset val="134"/>
    </font>
    <font>
      <strike/>
      <sz val="10"/>
      <name val="仿宋_GB2312"/>
      <charset val="134"/>
    </font>
    <font>
      <sz val="20"/>
      <name val="方正小标宋简体"/>
      <charset val="134"/>
    </font>
    <font>
      <b/>
      <sz val="10"/>
      <name val="仿宋_GB2312"/>
      <charset val="134"/>
    </font>
    <font>
      <b/>
      <strike/>
      <sz val="10"/>
      <name val="仿宋_GB2312"/>
      <charset val="134"/>
    </font>
    <font>
      <sz val="10"/>
      <color rgb="FFFF0000"/>
      <name val="仿宋_GB2312"/>
      <charset val="134"/>
    </font>
    <font>
      <sz val="12"/>
      <color theme="1"/>
      <name val="宋体"/>
      <charset val="134"/>
      <scheme val="minor"/>
    </font>
    <font>
      <sz val="10"/>
      <color rgb="FF000000"/>
      <name val="仿宋"/>
      <family val="3"/>
      <charset val="134"/>
    </font>
    <font>
      <sz val="12"/>
      <color rgb="FF000000"/>
      <name val="仿宋_GB2312"/>
      <charset val="134"/>
    </font>
    <font>
      <sz val="12"/>
      <color rgb="FF000000"/>
      <name val="仿宋_GB2312"/>
      <family val="3"/>
      <charset val="134"/>
    </font>
    <font>
      <b/>
      <sz val="12"/>
      <name val="仿宋_GB2312"/>
      <charset val="134"/>
    </font>
    <font>
      <b/>
      <sz val="12"/>
      <color rgb="FF000000"/>
      <name val="仿宋_GB2312"/>
      <charset val="134"/>
    </font>
    <font>
      <sz val="11"/>
      <color theme="1"/>
      <name val="宋体"/>
      <charset val="134"/>
      <scheme val="minor"/>
    </font>
    <font>
      <sz val="11"/>
      <color indexed="8"/>
      <name val="宋体"/>
      <charset val="134"/>
    </font>
    <font>
      <sz val="6"/>
      <name val="Times New Roman"/>
      <family val="1"/>
    </font>
    <font>
      <b/>
      <sz val="10"/>
      <color theme="1"/>
      <name val="仿宋_GB2312"/>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43">
    <border>
      <left/>
      <right/>
      <top/>
      <bottom/>
      <diagonal/>
    </border>
    <border>
      <left style="medium">
        <color auto="1"/>
      </left>
      <right/>
      <top style="medium">
        <color auto="1"/>
      </top>
      <bottom/>
      <diagonal/>
    </border>
    <border>
      <left/>
      <right/>
      <top style="medium">
        <color auto="1"/>
      </top>
      <bottom/>
      <diagonal/>
    </border>
    <border>
      <left/>
      <right/>
      <top/>
      <bottom style="thin">
        <color rgb="FF00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thin">
        <color auto="1"/>
      </top>
      <bottom/>
      <diagonal/>
    </border>
    <border>
      <left/>
      <right style="thin">
        <color auto="1"/>
      </right>
      <top style="thin">
        <color auto="1"/>
      </top>
      <bottom/>
      <diagonal/>
    </border>
    <border>
      <left style="thin">
        <color auto="1"/>
      </left>
      <right style="medium">
        <color auto="1"/>
      </right>
      <top/>
      <bottom style="thin">
        <color auto="1"/>
      </bottom>
      <diagonal/>
    </border>
    <border>
      <left/>
      <right style="thin">
        <color auto="1"/>
      </right>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style="medium">
        <color auto="1"/>
      </right>
      <top style="medium">
        <color auto="1"/>
      </top>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3">
    <xf numFmtId="0" fontId="0" fillId="0" borderId="0">
      <alignment vertical="center"/>
    </xf>
    <xf numFmtId="0" fontId="39" fillId="0" borderId="0">
      <alignment vertical="center"/>
    </xf>
    <xf numFmtId="0" fontId="38" fillId="0" borderId="0">
      <alignment vertical="center"/>
    </xf>
  </cellStyleXfs>
  <cellXfs count="252">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1" fillId="0" borderId="0" xfId="0" applyFont="1" applyFill="1" applyAlignment="1">
      <alignment horizontal="left" vertical="center"/>
    </xf>
    <xf numFmtId="0" fontId="0" fillId="0" borderId="0" xfId="0" applyFont="1" applyFill="1" applyAlignment="1">
      <alignment horizontal="center" vertical="center"/>
    </xf>
    <xf numFmtId="0" fontId="0" fillId="0" borderId="0" xfId="0" applyFont="1" applyFill="1">
      <alignment vertical="center"/>
    </xf>
    <xf numFmtId="0" fontId="0" fillId="0" borderId="0" xfId="0" applyFont="1" applyFill="1">
      <alignment vertical="center"/>
    </xf>
    <xf numFmtId="0" fontId="0" fillId="0" borderId="0" xfId="0" applyFont="1" applyFill="1" applyAlignment="1">
      <alignment vertical="center" wrapText="1"/>
    </xf>
    <xf numFmtId="0" fontId="0" fillId="0" borderId="0" xfId="0" applyFont="1" applyFill="1" applyAlignment="1">
      <alignment horizontal="left" vertical="center"/>
    </xf>
    <xf numFmtId="49" fontId="2" fillId="0" borderId="6" xfId="0" applyNumberFormat="1" applyFont="1" applyFill="1" applyBorder="1" applyAlignment="1">
      <alignment horizontal="center" vertical="center" wrapText="1"/>
    </xf>
    <xf numFmtId="178" fontId="2" fillId="0" borderId="7" xfId="0" applyNumberFormat="1"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xf>
    <xf numFmtId="0" fontId="7" fillId="0" borderId="12" xfId="0" applyFont="1" applyFill="1" applyBorder="1" applyAlignment="1">
      <alignment vertical="center" wrapText="1"/>
    </xf>
    <xf numFmtId="0" fontId="7" fillId="0" borderId="13" xfId="0" applyFont="1" applyFill="1" applyBorder="1" applyAlignment="1" applyProtection="1">
      <alignment horizontal="center" vertical="center" wrapText="1"/>
      <protection locked="0"/>
    </xf>
    <xf numFmtId="0" fontId="8"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vertical="center" wrapText="1"/>
    </xf>
    <xf numFmtId="0" fontId="7" fillId="0" borderId="15" xfId="0" applyFont="1" applyFill="1" applyBorder="1" applyAlignment="1">
      <alignment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left" vertical="center" wrapText="1"/>
    </xf>
    <xf numFmtId="0" fontId="7" fillId="0" borderId="1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7" xfId="0" applyFont="1" applyFill="1" applyBorder="1" applyAlignment="1">
      <alignment vertical="center" wrapText="1"/>
    </xf>
    <xf numFmtId="49" fontId="2" fillId="0" borderId="7" xfId="0" applyNumberFormat="1" applyFont="1" applyFill="1" applyBorder="1" applyAlignment="1">
      <alignment horizontal="center" vertical="center" wrapText="1"/>
    </xf>
    <xf numFmtId="49" fontId="2" fillId="0" borderId="18" xfId="0" applyNumberFormat="1"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7" fillId="0" borderId="11" xfId="0" applyFont="1" applyFill="1" applyBorder="1" applyAlignment="1">
      <alignment horizontal="center" vertical="center"/>
    </xf>
    <xf numFmtId="0" fontId="7" fillId="0" borderId="20" xfId="0" applyFont="1" applyFill="1" applyBorder="1" applyAlignment="1">
      <alignment horizontal="center" vertical="center" wrapText="1"/>
    </xf>
    <xf numFmtId="0" fontId="7" fillId="0" borderId="13" xfId="0" applyFont="1" applyFill="1" applyBorder="1" applyAlignment="1">
      <alignment horizontal="center" vertical="center"/>
    </xf>
    <xf numFmtId="0" fontId="7" fillId="0" borderId="22" xfId="0" applyFont="1" applyFill="1" applyBorder="1" applyAlignment="1">
      <alignment horizontal="center" vertical="center" wrapText="1"/>
    </xf>
    <xf numFmtId="0" fontId="7" fillId="0" borderId="23"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23" xfId="0" applyFont="1" applyFill="1" applyBorder="1" applyAlignment="1">
      <alignment horizontal="left" vertical="center"/>
    </xf>
    <xf numFmtId="0" fontId="7" fillId="0" borderId="13" xfId="0" applyFont="1" applyFill="1" applyBorder="1" applyAlignment="1">
      <alignment horizontal="left" vertical="center"/>
    </xf>
    <xf numFmtId="0" fontId="7" fillId="0" borderId="7" xfId="0" applyFont="1" applyFill="1" applyBorder="1" applyAlignment="1">
      <alignment horizontal="center" vertical="center"/>
    </xf>
    <xf numFmtId="0" fontId="7" fillId="0" borderId="18" xfId="0" applyFont="1" applyFill="1" applyBorder="1" applyAlignment="1">
      <alignment horizontal="center" vertical="center" wrapText="1"/>
    </xf>
    <xf numFmtId="0" fontId="7" fillId="0" borderId="19" xfId="0" applyFont="1" applyFill="1" applyBorder="1" applyAlignment="1">
      <alignment horizontal="left" vertical="center"/>
    </xf>
    <xf numFmtId="0" fontId="7" fillId="0" borderId="7" xfId="0" applyFont="1" applyFill="1" applyBorder="1" applyAlignment="1">
      <alignment horizontal="left" vertical="center"/>
    </xf>
    <xf numFmtId="0" fontId="7" fillId="0" borderId="7" xfId="0" applyFont="1" applyFill="1" applyBorder="1" applyAlignment="1">
      <alignment horizontal="center" vertical="center"/>
    </xf>
    <xf numFmtId="0" fontId="7" fillId="0" borderId="20" xfId="0" applyFont="1" applyFill="1" applyBorder="1" applyAlignment="1">
      <alignment horizontal="center" vertical="center" wrapText="1"/>
    </xf>
    <xf numFmtId="0" fontId="7" fillId="0" borderId="13" xfId="0" applyFont="1" applyFill="1" applyBorder="1" applyAlignment="1" applyProtection="1">
      <alignment horizontal="center" vertical="center" wrapText="1"/>
      <protection locked="0"/>
    </xf>
    <xf numFmtId="0" fontId="7" fillId="0" borderId="22" xfId="0" applyFont="1" applyFill="1" applyBorder="1" applyAlignment="1" applyProtection="1">
      <alignment horizontal="center" vertical="center" wrapText="1"/>
      <protection locked="0"/>
    </xf>
    <xf numFmtId="9" fontId="7" fillId="0" borderId="22" xfId="0" applyNumberFormat="1" applyFont="1" applyFill="1" applyBorder="1" applyAlignment="1">
      <alignment horizontal="center" vertical="center" wrapText="1"/>
    </xf>
    <xf numFmtId="0" fontId="7" fillId="0" borderId="22" xfId="0" applyFont="1" applyFill="1" applyBorder="1" applyAlignment="1" applyProtection="1">
      <alignment horizontal="center" vertical="center" wrapText="1"/>
      <protection locked="0"/>
    </xf>
    <xf numFmtId="0" fontId="7" fillId="0" borderId="24" xfId="0" applyFont="1" applyFill="1" applyBorder="1" applyAlignment="1">
      <alignment horizontal="center" vertical="center" wrapText="1"/>
    </xf>
    <xf numFmtId="0" fontId="7" fillId="0" borderId="25" xfId="0" applyFont="1" applyFill="1" applyBorder="1" applyAlignment="1">
      <alignment horizontal="left" vertical="center" wrapText="1"/>
    </xf>
    <xf numFmtId="0" fontId="7" fillId="0" borderId="5" xfId="0" applyFont="1" applyFill="1" applyBorder="1" applyAlignment="1">
      <alignment horizontal="center" vertical="center"/>
    </xf>
    <xf numFmtId="0" fontId="7" fillId="0" borderId="26"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27" xfId="0" applyFont="1" applyFill="1" applyBorder="1" applyAlignment="1">
      <alignment horizontal="center" vertical="center" wrapText="1"/>
    </xf>
    <xf numFmtId="0" fontId="7" fillId="0" borderId="12" xfId="0" applyFont="1" applyFill="1" applyBorder="1" applyAlignment="1">
      <alignment horizontal="left" vertical="center" wrapText="1"/>
    </xf>
    <xf numFmtId="0" fontId="7" fillId="0" borderId="27" xfId="0" applyFont="1" applyFill="1" applyBorder="1" applyAlignment="1">
      <alignment horizontal="center" vertical="center" wrapText="1"/>
    </xf>
    <xf numFmtId="0" fontId="7" fillId="0" borderId="12" xfId="0" applyFont="1" applyFill="1" applyBorder="1" applyAlignment="1">
      <alignment horizontal="left" vertical="center" wrapText="1"/>
    </xf>
    <xf numFmtId="9" fontId="7" fillId="0" borderId="27" xfId="0" applyNumberFormat="1" applyFont="1" applyFill="1" applyBorder="1" applyAlignment="1">
      <alignment horizontal="center" vertical="center" wrapText="1"/>
    </xf>
    <xf numFmtId="0" fontId="2" fillId="0" borderId="18" xfId="0" applyFont="1" applyFill="1" applyBorder="1" applyAlignment="1">
      <alignment horizontal="center" vertical="center" wrapText="1"/>
    </xf>
    <xf numFmtId="0" fontId="7" fillId="0" borderId="22"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6" xfId="0" applyFont="1" applyFill="1" applyBorder="1" applyAlignment="1">
      <alignment horizontal="center" vertical="center" wrapText="1"/>
    </xf>
    <xf numFmtId="0" fontId="7" fillId="0" borderId="13" xfId="0" applyFont="1" applyFill="1" applyBorder="1" applyAlignment="1">
      <alignment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7" fillId="0" borderId="13" xfId="0" applyFont="1" applyFill="1" applyBorder="1" applyAlignment="1">
      <alignment horizontal="justify" vertical="center"/>
    </xf>
    <xf numFmtId="0" fontId="7" fillId="0" borderId="23" xfId="0" applyFont="1" applyFill="1" applyBorder="1" applyAlignment="1">
      <alignment horizontal="center" vertical="center" wrapText="1"/>
    </xf>
    <xf numFmtId="0" fontId="7" fillId="0" borderId="12" xfId="0" applyFont="1" applyFill="1" applyBorder="1" applyAlignment="1">
      <alignment horizontal="center" vertical="center"/>
    </xf>
    <xf numFmtId="0" fontId="7" fillId="0" borderId="12" xfId="0" applyFont="1" applyFill="1" applyBorder="1" applyAlignment="1">
      <alignment horizontal="left" vertical="center"/>
    </xf>
    <xf numFmtId="0" fontId="8" fillId="0" borderId="27"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10" fillId="0" borderId="33" xfId="0" applyFont="1" applyFill="1" applyBorder="1" applyAlignment="1">
      <alignment horizontal="left" vertical="center" wrapText="1"/>
    </xf>
    <xf numFmtId="0" fontId="7" fillId="0" borderId="13" xfId="0" applyFont="1" applyFill="1" applyBorder="1" applyAlignment="1">
      <alignment horizontal="center" wrapText="1"/>
    </xf>
    <xf numFmtId="9" fontId="7" fillId="0" borderId="27" xfId="0" applyNumberFormat="1" applyFont="1" applyFill="1" applyBorder="1" applyAlignment="1">
      <alignment horizontal="center" vertical="center" wrapText="1"/>
    </xf>
    <xf numFmtId="0" fontId="7" fillId="0" borderId="14" xfId="0" applyFont="1" applyFill="1" applyBorder="1" applyAlignment="1">
      <alignment horizontal="left" vertical="center"/>
    </xf>
    <xf numFmtId="0" fontId="0" fillId="0" borderId="0" xfId="0" applyFill="1" applyAlignment="1">
      <alignment vertical="center"/>
    </xf>
    <xf numFmtId="0" fontId="0" fillId="0" borderId="0" xfId="0" applyFill="1" applyAlignment="1">
      <alignment horizontal="center" vertical="center"/>
    </xf>
    <xf numFmtId="0" fontId="14" fillId="0" borderId="39" xfId="0" applyNumberFormat="1" applyFont="1" applyFill="1" applyBorder="1" applyAlignment="1">
      <alignment horizontal="center" vertical="center" wrapText="1"/>
    </xf>
    <xf numFmtId="179" fontId="14" fillId="0" borderId="39" xfId="0" applyNumberFormat="1" applyFont="1" applyFill="1" applyBorder="1" applyAlignment="1">
      <alignment horizontal="center" vertical="center" wrapText="1"/>
    </xf>
    <xf numFmtId="180" fontId="15" fillId="0" borderId="39" xfId="0" applyNumberFormat="1" applyFont="1" applyFill="1" applyBorder="1" applyAlignment="1">
      <alignment horizontal="center" vertical="center" wrapText="1"/>
    </xf>
    <xf numFmtId="0" fontId="15" fillId="0" borderId="39" xfId="0" applyNumberFormat="1" applyFont="1" applyFill="1" applyBorder="1" applyAlignment="1">
      <alignment vertical="center" wrapText="1"/>
    </xf>
    <xf numFmtId="0" fontId="16" fillId="0" borderId="39" xfId="0" applyNumberFormat="1" applyFont="1" applyFill="1" applyBorder="1" applyAlignment="1">
      <alignment vertical="top" wrapText="1"/>
    </xf>
    <xf numFmtId="0" fontId="17" fillId="0" borderId="39" xfId="0" applyNumberFormat="1" applyFont="1" applyFill="1" applyBorder="1" applyAlignment="1">
      <alignment horizontal="center" vertical="center" wrapText="1"/>
    </xf>
    <xf numFmtId="0" fontId="15" fillId="0" borderId="39" xfId="0" applyNumberFormat="1" applyFont="1" applyFill="1" applyBorder="1" applyAlignment="1">
      <alignment horizontal="left" vertical="center" wrapText="1"/>
    </xf>
    <xf numFmtId="0" fontId="17" fillId="0" borderId="39" xfId="0" applyNumberFormat="1" applyFont="1" applyFill="1" applyBorder="1" applyAlignment="1">
      <alignment vertical="center" wrapText="1"/>
    </xf>
    <xf numFmtId="0" fontId="15" fillId="0" borderId="39" xfId="0" applyNumberFormat="1" applyFont="1" applyFill="1" applyBorder="1" applyAlignment="1">
      <alignment horizontal="center" vertical="center" wrapText="1"/>
    </xf>
    <xf numFmtId="181" fontId="15" fillId="0" borderId="39" xfId="0" applyNumberFormat="1" applyFont="1" applyFill="1" applyBorder="1" applyAlignment="1">
      <alignment horizontal="left" vertical="center" wrapText="1"/>
    </xf>
    <xf numFmtId="0" fontId="18" fillId="0" borderId="39" xfId="0" applyNumberFormat="1" applyFont="1" applyFill="1" applyBorder="1" applyAlignment="1">
      <alignment horizontal="left" vertical="center" wrapText="1"/>
    </xf>
    <xf numFmtId="0" fontId="16" fillId="0" borderId="39" xfId="0" applyNumberFormat="1" applyFont="1" applyFill="1" applyBorder="1" applyAlignment="1">
      <alignment horizontal="left" vertical="center" wrapText="1"/>
    </xf>
    <xf numFmtId="0" fontId="17" fillId="0" borderId="39" xfId="0" applyNumberFormat="1" applyFont="1" applyFill="1" applyBorder="1" applyAlignment="1">
      <alignment horizontal="left" vertical="center" wrapText="1"/>
    </xf>
    <xf numFmtId="0" fontId="19" fillId="0" borderId="39" xfId="0" applyNumberFormat="1" applyFont="1" applyFill="1" applyBorder="1" applyAlignment="1">
      <alignment vertical="center" wrapText="1"/>
    </xf>
    <xf numFmtId="0" fontId="17" fillId="0" borderId="39" xfId="0" applyFont="1" applyFill="1" applyBorder="1" applyAlignment="1">
      <alignment horizontal="left" vertical="center" wrapText="1"/>
    </xf>
    <xf numFmtId="0" fontId="14" fillId="0" borderId="39" xfId="0" applyNumberFormat="1" applyFont="1" applyFill="1" applyBorder="1" applyAlignment="1">
      <alignment horizontal="center" vertical="top" wrapText="1"/>
    </xf>
    <xf numFmtId="0" fontId="20" fillId="0" borderId="39" xfId="0" applyFont="1" applyFill="1" applyBorder="1" applyAlignment="1">
      <alignment horizontal="left" vertical="center"/>
    </xf>
    <xf numFmtId="0" fontId="0" fillId="0" borderId="0" xfId="0" applyFill="1" applyBorder="1" applyAlignment="1">
      <alignment vertical="center"/>
    </xf>
    <xf numFmtId="0" fontId="21" fillId="0" borderId="0" xfId="0" applyFont="1" applyFill="1" applyBorder="1" applyAlignment="1">
      <alignment horizontal="left" vertical="center" wrapText="1"/>
    </xf>
    <xf numFmtId="0" fontId="1" fillId="2" borderId="0" xfId="0" applyFont="1" applyFill="1" applyAlignment="1">
      <alignment vertical="center"/>
    </xf>
    <xf numFmtId="0" fontId="22" fillId="2" borderId="0" xfId="0" applyFont="1" applyFill="1" applyAlignment="1">
      <alignment horizontal="center" vertical="center"/>
    </xf>
    <xf numFmtId="49" fontId="2" fillId="0" borderId="0" xfId="0" applyNumberFormat="1" applyFont="1" applyFill="1" applyAlignment="1">
      <alignment vertical="center" wrapText="1"/>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24" fillId="0" borderId="13" xfId="2" applyNumberFormat="1" applyFont="1" applyFill="1" applyBorder="1" applyAlignment="1">
      <alignment horizontal="center" vertical="center" wrapText="1"/>
    </xf>
    <xf numFmtId="0" fontId="0" fillId="0" borderId="13" xfId="0" applyFont="1" applyFill="1" applyBorder="1" applyAlignment="1">
      <alignment horizontal="center" vertical="center"/>
    </xf>
    <xf numFmtId="0" fontId="25" fillId="0" borderId="13" xfId="0" applyFont="1" applyFill="1" applyBorder="1" applyAlignment="1">
      <alignment horizontal="left" vertical="center" wrapText="1"/>
    </xf>
    <xf numFmtId="0" fontId="25" fillId="0" borderId="13" xfId="0" applyFont="1" applyFill="1" applyBorder="1" applyAlignment="1">
      <alignment horizontal="center" vertical="center" wrapText="1"/>
    </xf>
    <xf numFmtId="0" fontId="22" fillId="0" borderId="13" xfId="0" applyFont="1" applyFill="1" applyBorder="1" applyAlignment="1">
      <alignment horizontal="left" vertical="center" wrapText="1"/>
    </xf>
    <xf numFmtId="0" fontId="25" fillId="0" borderId="13" xfId="0" applyNumberFormat="1" applyFont="1" applyFill="1" applyBorder="1" applyAlignment="1">
      <alignment horizontal="center" vertical="center" wrapText="1"/>
    </xf>
    <xf numFmtId="182" fontId="25" fillId="0" borderId="13" xfId="2" applyNumberFormat="1" applyFont="1" applyFill="1" applyBorder="1" applyAlignment="1">
      <alignment horizontal="left" vertical="center" wrapText="1"/>
    </xf>
    <xf numFmtId="0" fontId="25" fillId="0" borderId="13" xfId="2" applyFont="1" applyFill="1" applyBorder="1" applyAlignment="1">
      <alignment horizontal="center" vertical="center" wrapText="1"/>
    </xf>
    <xf numFmtId="0" fontId="26" fillId="2" borderId="0" xfId="0" applyFont="1" applyFill="1" applyAlignment="1">
      <alignment vertical="center"/>
    </xf>
    <xf numFmtId="0" fontId="26" fillId="2" borderId="0" xfId="0" applyFont="1" applyFill="1" applyAlignment="1">
      <alignment horizontal="center" vertical="center"/>
    </xf>
    <xf numFmtId="0" fontId="27" fillId="2" borderId="0" xfId="0" applyFont="1" applyFill="1" applyAlignment="1">
      <alignment vertical="center"/>
    </xf>
    <xf numFmtId="0" fontId="7" fillId="2" borderId="0" xfId="0" applyFont="1" applyFill="1">
      <alignment vertical="center"/>
    </xf>
    <xf numFmtId="49" fontId="0" fillId="2" borderId="0" xfId="0" applyNumberFormat="1" applyFill="1">
      <alignment vertical="center"/>
    </xf>
    <xf numFmtId="0" fontId="0" fillId="2" borderId="0" xfId="0" applyFill="1" applyAlignment="1">
      <alignment horizontal="center" vertical="center"/>
    </xf>
    <xf numFmtId="0" fontId="0" fillId="2" borderId="0" xfId="0" applyFill="1">
      <alignment vertical="center"/>
    </xf>
    <xf numFmtId="49" fontId="26" fillId="2" borderId="13" xfId="0" applyNumberFormat="1" applyFont="1" applyFill="1" applyBorder="1" applyAlignment="1">
      <alignment horizontal="center" vertical="center" wrapText="1"/>
    </xf>
    <xf numFmtId="0" fontId="26" fillId="2" borderId="13" xfId="0" applyFont="1" applyFill="1" applyBorder="1" applyAlignment="1">
      <alignment vertical="center"/>
    </xf>
    <xf numFmtId="0" fontId="26" fillId="2" borderId="13" xfId="0" applyFont="1" applyFill="1" applyBorder="1" applyAlignment="1">
      <alignment horizontal="center" vertical="center" wrapText="1"/>
    </xf>
    <xf numFmtId="0" fontId="26" fillId="2" borderId="13" xfId="0" applyFont="1" applyFill="1" applyBorder="1" applyAlignment="1">
      <alignment vertical="center" wrapText="1"/>
    </xf>
    <xf numFmtId="0" fontId="26" fillId="2" borderId="13" xfId="0" applyFont="1" applyFill="1" applyBorder="1" applyAlignment="1">
      <alignment horizontal="center" vertical="center"/>
    </xf>
    <xf numFmtId="0" fontId="27" fillId="2" borderId="13" xfId="0" applyFont="1" applyFill="1" applyBorder="1" applyAlignment="1">
      <alignment vertical="center" wrapText="1"/>
    </xf>
    <xf numFmtId="0" fontId="26" fillId="2" borderId="13" xfId="0" applyFont="1" applyFill="1" applyBorder="1" applyAlignment="1">
      <alignment horizontal="left" vertical="center" wrapText="1"/>
    </xf>
    <xf numFmtId="0" fontId="27" fillId="2" borderId="13" xfId="0" applyFont="1" applyFill="1" applyBorder="1" applyAlignment="1">
      <alignment vertical="center"/>
    </xf>
    <xf numFmtId="0" fontId="30" fillId="2" borderId="13" xfId="0" applyFont="1" applyFill="1" applyBorder="1" applyAlignment="1">
      <alignment vertical="center" wrapText="1"/>
    </xf>
    <xf numFmtId="0" fontId="29" fillId="2" borderId="13" xfId="0" applyFont="1" applyFill="1" applyBorder="1" applyAlignment="1">
      <alignment vertical="center" wrapText="1"/>
    </xf>
    <xf numFmtId="49" fontId="24" fillId="2" borderId="13" xfId="0" applyNumberFormat="1" applyFont="1" applyFill="1" applyBorder="1" applyAlignment="1">
      <alignment horizontal="center" vertical="center" wrapText="1"/>
    </xf>
    <xf numFmtId="0" fontId="26" fillId="0" borderId="13" xfId="0" applyFont="1" applyBorder="1" applyAlignment="1">
      <alignment horizontal="center" vertical="center" wrapText="1"/>
    </xf>
    <xf numFmtId="0" fontId="31" fillId="2" borderId="13" xfId="0" applyFont="1" applyFill="1" applyBorder="1" applyAlignment="1">
      <alignment horizontal="center" vertical="center"/>
    </xf>
    <xf numFmtId="0" fontId="31" fillId="0" borderId="13" xfId="0" applyFont="1" applyBorder="1" applyAlignment="1">
      <alignment horizontal="center" vertical="center" wrapText="1"/>
    </xf>
    <xf numFmtId="0" fontId="7" fillId="0" borderId="13" xfId="0" applyFont="1" applyBorder="1" applyAlignment="1">
      <alignment horizontal="center" vertical="center" wrapText="1"/>
    </xf>
    <xf numFmtId="0" fontId="31" fillId="2" borderId="13" xfId="0" applyFont="1" applyFill="1" applyBorder="1" applyAlignment="1">
      <alignment horizontal="center" vertical="center" wrapText="1"/>
    </xf>
    <xf numFmtId="0" fontId="7" fillId="2" borderId="13" xfId="0" applyFont="1" applyFill="1" applyBorder="1" applyAlignment="1">
      <alignment horizontal="center" vertical="center" wrapText="1"/>
    </xf>
    <xf numFmtId="49" fontId="7" fillId="2" borderId="0" xfId="0" applyNumberFormat="1" applyFont="1" applyFill="1">
      <alignment vertical="center"/>
    </xf>
    <xf numFmtId="0" fontId="7" fillId="2" borderId="0" xfId="0" applyFont="1" applyFill="1" applyAlignment="1">
      <alignment horizontal="center" vertical="center"/>
    </xf>
    <xf numFmtId="0" fontId="26" fillId="0" borderId="13" xfId="0" applyFont="1" applyBorder="1" applyAlignment="1">
      <alignment horizontal="center" vertical="center"/>
    </xf>
    <xf numFmtId="0" fontId="7" fillId="2" borderId="13" xfId="0" applyFont="1" applyFill="1" applyBorder="1" applyAlignment="1">
      <alignment vertical="center" wrapText="1"/>
    </xf>
    <xf numFmtId="0" fontId="32" fillId="0" borderId="0" xfId="0" applyFont="1" applyFill="1" applyAlignment="1">
      <alignment vertical="center"/>
    </xf>
    <xf numFmtId="0" fontId="33" fillId="0" borderId="0" xfId="0" applyFont="1" applyFill="1" applyBorder="1" applyAlignment="1">
      <alignment horizontal="left" vertical="top" wrapText="1"/>
    </xf>
    <xf numFmtId="180" fontId="34" fillId="0" borderId="13" xfId="0" applyNumberFormat="1" applyFont="1" applyFill="1" applyBorder="1" applyAlignment="1">
      <alignment horizontal="center" vertical="center" wrapText="1"/>
    </xf>
    <xf numFmtId="0" fontId="0" fillId="0" borderId="13" xfId="0" applyFill="1" applyBorder="1" applyAlignment="1">
      <alignment vertical="center"/>
    </xf>
    <xf numFmtId="0" fontId="25" fillId="0" borderId="13" xfId="0" applyNumberFormat="1" applyFont="1" applyFill="1" applyBorder="1" applyAlignment="1">
      <alignment horizontal="left" vertical="center" wrapText="1"/>
    </xf>
    <xf numFmtId="0" fontId="34" fillId="0" borderId="13" xfId="0" applyNumberFormat="1" applyFont="1" applyFill="1" applyBorder="1" applyAlignment="1">
      <alignment horizontal="left" vertical="center" wrapText="1"/>
    </xf>
    <xf numFmtId="0" fontId="35" fillId="0" borderId="13" xfId="0" applyNumberFormat="1" applyFont="1" applyFill="1" applyBorder="1" applyAlignment="1">
      <alignment horizontal="left" vertical="top" wrapText="1"/>
    </xf>
    <xf numFmtId="49" fontId="34" fillId="0" borderId="13" xfId="0" applyNumberFormat="1" applyFont="1" applyFill="1" applyBorder="1" applyAlignment="1">
      <alignment horizontal="center" vertical="center" wrapText="1"/>
    </xf>
    <xf numFmtId="49" fontId="24" fillId="0" borderId="13" xfId="0" applyNumberFormat="1" applyFont="1" applyFill="1" applyBorder="1" applyAlignment="1">
      <alignment horizontal="center" vertical="center" wrapText="1"/>
    </xf>
    <xf numFmtId="183" fontId="34" fillId="0" borderId="13" xfId="0" applyNumberFormat="1" applyFont="1" applyFill="1" applyBorder="1" applyAlignment="1">
      <alignment horizontal="center" vertical="center" wrapText="1"/>
    </xf>
    <xf numFmtId="0" fontId="34" fillId="0" borderId="13" xfId="0" applyNumberFormat="1" applyFont="1" applyFill="1" applyBorder="1" applyAlignment="1">
      <alignment horizontal="center" vertical="center" wrapText="1"/>
    </xf>
    <xf numFmtId="0" fontId="36" fillId="0" borderId="13" xfId="0" applyNumberFormat="1" applyFont="1" applyFill="1" applyBorder="1" applyAlignment="1">
      <alignment horizontal="left" vertical="center" wrapText="1"/>
    </xf>
    <xf numFmtId="0" fontId="37" fillId="0" borderId="13" xfId="0" applyNumberFormat="1" applyFont="1" applyFill="1" applyBorder="1" applyAlignment="1">
      <alignment horizontal="left" vertical="center" wrapText="1"/>
    </xf>
    <xf numFmtId="49" fontId="23" fillId="0" borderId="0" xfId="0" applyNumberFormat="1" applyFont="1" applyFill="1" applyBorder="1" applyAlignment="1">
      <alignment horizontal="center" vertical="center" wrapText="1"/>
    </xf>
    <xf numFmtId="0" fontId="2" fillId="0" borderId="13" xfId="0" applyFont="1" applyFill="1" applyBorder="1" applyAlignment="1">
      <alignment horizontal="center" vertical="center"/>
    </xf>
    <xf numFmtId="0" fontId="25" fillId="0" borderId="13" xfId="0" applyNumberFormat="1" applyFont="1" applyFill="1" applyBorder="1" applyAlignment="1">
      <alignment horizontal="left" vertical="center" wrapText="1"/>
    </xf>
    <xf numFmtId="49" fontId="24" fillId="0" borderId="13" xfId="1" applyNumberFormat="1" applyFont="1" applyFill="1" applyBorder="1" applyAlignment="1">
      <alignment horizontal="center" vertical="center" wrapText="1"/>
    </xf>
    <xf numFmtId="49" fontId="2" fillId="2" borderId="0" xfId="0" applyNumberFormat="1" applyFont="1" applyFill="1" applyAlignment="1">
      <alignment horizontal="left" vertical="center" wrapText="1"/>
    </xf>
    <xf numFmtId="49" fontId="2" fillId="2" borderId="0" xfId="0" applyNumberFormat="1" applyFont="1" applyFill="1" applyAlignment="1">
      <alignment horizontal="center" vertical="center" wrapText="1"/>
    </xf>
    <xf numFmtId="49" fontId="28" fillId="2" borderId="0" xfId="0" applyNumberFormat="1" applyFont="1" applyFill="1" applyAlignment="1">
      <alignment horizontal="center" vertical="center" wrapText="1"/>
    </xf>
    <xf numFmtId="0" fontId="2" fillId="2" borderId="13" xfId="0" applyFont="1" applyFill="1" applyBorder="1" applyAlignment="1">
      <alignment horizontal="center" vertical="center"/>
    </xf>
    <xf numFmtId="49" fontId="29" fillId="2" borderId="13" xfId="0" applyNumberFormat="1" applyFont="1" applyFill="1" applyBorder="1" applyAlignment="1">
      <alignment horizontal="left" vertical="center"/>
    </xf>
    <xf numFmtId="49" fontId="29" fillId="2" borderId="13" xfId="0" applyNumberFormat="1" applyFont="1" applyFill="1" applyBorder="1" applyAlignment="1">
      <alignment horizontal="center" vertical="center"/>
    </xf>
    <xf numFmtId="49" fontId="26" fillId="2" borderId="13" xfId="0" applyNumberFormat="1" applyFont="1" applyFill="1" applyBorder="1" applyAlignment="1">
      <alignment horizontal="left" vertical="center" wrapText="1"/>
    </xf>
    <xf numFmtId="49" fontId="24" fillId="2" borderId="13" xfId="1" applyNumberFormat="1" applyFont="1" applyFill="1" applyBorder="1" applyAlignment="1">
      <alignment horizontal="center" vertical="center" wrapText="1"/>
    </xf>
    <xf numFmtId="0" fontId="23" fillId="0" borderId="0" xfId="0" applyFont="1" applyFill="1" applyBorder="1" applyAlignment="1">
      <alignment horizontal="center" vertical="center"/>
    </xf>
    <xf numFmtId="0" fontId="23" fillId="0" borderId="0" xfId="0" applyFont="1" applyFill="1" applyBorder="1" applyAlignment="1">
      <alignment horizontal="left" vertical="center"/>
    </xf>
    <xf numFmtId="0" fontId="24" fillId="0" borderId="13" xfId="2" applyNumberFormat="1"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11" fillId="0" borderId="0" xfId="0" applyNumberFormat="1" applyFont="1" applyFill="1" applyAlignment="1">
      <alignment horizontal="center" vertical="center" wrapText="1"/>
    </xf>
    <xf numFmtId="0" fontId="12" fillId="0" borderId="36" xfId="0" applyNumberFormat="1" applyFont="1" applyFill="1" applyBorder="1" applyAlignment="1">
      <alignment horizontal="left" vertical="center" wrapText="1"/>
    </xf>
    <xf numFmtId="0" fontId="12" fillId="0" borderId="37" xfId="0" applyNumberFormat="1" applyFont="1" applyFill="1" applyBorder="1" applyAlignment="1">
      <alignment horizontal="left" vertical="center" wrapText="1"/>
    </xf>
    <xf numFmtId="0" fontId="12" fillId="0" borderId="40" xfId="0" applyNumberFormat="1" applyFont="1" applyFill="1" applyBorder="1" applyAlignment="1">
      <alignment horizontal="left" vertical="center" wrapText="1"/>
    </xf>
    <xf numFmtId="0" fontId="13" fillId="0" borderId="38" xfId="0" applyNumberFormat="1" applyFont="1" applyFill="1" applyBorder="1" applyAlignment="1">
      <alignment horizontal="center" vertical="center" wrapText="1"/>
    </xf>
    <xf numFmtId="0" fontId="14" fillId="0" borderId="38" xfId="0" applyNumberFormat="1" applyFont="1" applyFill="1" applyBorder="1" applyAlignment="1">
      <alignment horizontal="center" vertical="center" wrapText="1"/>
    </xf>
    <xf numFmtId="0" fontId="14" fillId="0" borderId="41" xfId="0" applyNumberFormat="1" applyFont="1" applyFill="1" applyBorder="1" applyAlignment="1">
      <alignment horizontal="center" vertical="center" wrapText="1"/>
    </xf>
    <xf numFmtId="0" fontId="14" fillId="0" borderId="3" xfId="0" applyNumberFormat="1" applyFont="1" applyFill="1" applyBorder="1" applyAlignment="1">
      <alignment horizontal="center" vertical="center" wrapText="1"/>
    </xf>
    <xf numFmtId="0" fontId="14" fillId="0" borderId="42" xfId="0" applyNumberFormat="1" applyFont="1" applyFill="1" applyBorder="1" applyAlignment="1">
      <alignment horizontal="center" vertical="center" wrapText="1"/>
    </xf>
    <xf numFmtId="0" fontId="13" fillId="0" borderId="36" xfId="0" applyNumberFormat="1" applyFont="1" applyFill="1" applyBorder="1" applyAlignment="1">
      <alignment horizontal="center" vertical="center" wrapText="1"/>
    </xf>
    <xf numFmtId="0" fontId="14" fillId="0" borderId="40" xfId="0" applyNumberFormat="1" applyFont="1" applyFill="1" applyBorder="1" applyAlignment="1">
      <alignment horizontal="center" vertical="center" wrapText="1"/>
    </xf>
    <xf numFmtId="0" fontId="14" fillId="0" borderId="39" xfId="0" applyNumberFormat="1" applyFont="1" applyFill="1" applyBorder="1" applyAlignment="1">
      <alignment horizontal="center" vertical="center" wrapText="1"/>
    </xf>
    <xf numFmtId="0" fontId="14" fillId="0" borderId="36" xfId="0" applyNumberFormat="1" applyFont="1" applyFill="1" applyBorder="1" applyAlignment="1">
      <alignment horizontal="center" vertical="center" wrapText="1"/>
    </xf>
    <xf numFmtId="0" fontId="14" fillId="0" borderId="36" xfId="0" applyNumberFormat="1" applyFont="1" applyFill="1" applyBorder="1" applyAlignment="1">
      <alignment horizontal="center" vertical="top" wrapText="1"/>
    </xf>
    <xf numFmtId="0" fontId="14" fillId="0" borderId="40" xfId="0" applyNumberFormat="1" applyFont="1" applyFill="1" applyBorder="1" applyAlignment="1">
      <alignment horizontal="center" vertical="top" wrapText="1"/>
    </xf>
    <xf numFmtId="0" fontId="13" fillId="0" borderId="39" xfId="0" applyNumberFormat="1" applyFont="1" applyFill="1" applyBorder="1" applyAlignment="1">
      <alignment horizontal="center" vertical="center" wrapText="1"/>
    </xf>
    <xf numFmtId="49" fontId="2" fillId="0" borderId="0" xfId="0" applyNumberFormat="1" applyFont="1" applyFill="1" applyAlignment="1">
      <alignment horizontal="left" vertical="center" wrapText="1"/>
    </xf>
    <xf numFmtId="178" fontId="3" fillId="0" borderId="1" xfId="0" applyNumberFormat="1"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178" fontId="3" fillId="0" borderId="2" xfId="0" applyNumberFormat="1" applyFont="1" applyFill="1" applyBorder="1" applyAlignment="1">
      <alignment horizontal="left" vertical="center" wrapText="1"/>
    </xf>
    <xf numFmtId="178" fontId="3" fillId="0" borderId="28" xfId="0" applyNumberFormat="1" applyFont="1" applyFill="1" applyBorder="1" applyAlignment="1">
      <alignment horizontal="center" vertical="center" wrapText="1"/>
    </xf>
    <xf numFmtId="0" fontId="4" fillId="0" borderId="3" xfId="0" applyNumberFormat="1" applyFont="1" applyFill="1" applyBorder="1" applyAlignment="1">
      <alignment horizontal="left" vertical="center" wrapText="1"/>
    </xf>
    <xf numFmtId="178" fontId="2" fillId="0" borderId="4" xfId="0" applyNumberFormat="1" applyFont="1" applyFill="1" applyBorder="1" applyAlignment="1">
      <alignment horizontal="center" vertical="center" wrapText="1"/>
    </xf>
    <xf numFmtId="178" fontId="2" fillId="0" borderId="5" xfId="0" applyNumberFormat="1" applyFont="1" applyFill="1" applyBorder="1" applyAlignment="1">
      <alignment horizontal="center" vertical="center" wrapText="1"/>
    </xf>
    <xf numFmtId="178" fontId="2" fillId="0" borderId="16" xfId="0" applyNumberFormat="1" applyFont="1" applyFill="1" applyBorder="1" applyAlignment="1">
      <alignment horizontal="center" vertical="center" wrapText="1"/>
    </xf>
    <xf numFmtId="0" fontId="2" fillId="0" borderId="17"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6" fillId="0" borderId="8" xfId="0" applyFont="1" applyFill="1" applyBorder="1" applyAlignment="1">
      <alignment horizontal="left" vertical="center"/>
    </xf>
    <xf numFmtId="0" fontId="6" fillId="0" borderId="9" xfId="0" applyFont="1" applyFill="1" applyBorder="1" applyAlignment="1">
      <alignment horizontal="left" vertical="center"/>
    </xf>
    <xf numFmtId="0" fontId="6" fillId="0" borderId="9" xfId="0" applyFont="1" applyFill="1" applyBorder="1" applyAlignment="1">
      <alignment horizontal="left" vertical="center" wrapText="1"/>
    </xf>
    <xf numFmtId="0" fontId="6" fillId="0" borderId="29" xfId="0" applyFont="1" applyFill="1" applyBorder="1" applyAlignment="1">
      <alignment horizontal="left" vertical="center"/>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34" xfId="0" applyFont="1" applyFill="1" applyBorder="1" applyAlignment="1">
      <alignment horizontal="left" vertical="center" wrapText="1"/>
    </xf>
    <xf numFmtId="0" fontId="7" fillId="0" borderId="35" xfId="0" applyFont="1" applyFill="1" applyBorder="1" applyAlignment="1">
      <alignment horizontal="left" vertical="center" wrapText="1"/>
    </xf>
    <xf numFmtId="178" fontId="2" fillId="0" borderId="6" xfId="0" applyNumberFormat="1"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21" xfId="0" applyFont="1" applyFill="1" applyBorder="1" applyAlignment="1">
      <alignment horizontal="left" vertical="center" wrapText="1"/>
    </xf>
    <xf numFmtId="0" fontId="7" fillId="0" borderId="23" xfId="0" applyFont="1" applyFill="1" applyBorder="1" applyAlignment="1">
      <alignment horizontal="left" vertical="center" wrapText="1"/>
    </xf>
    <xf numFmtId="0" fontId="7" fillId="0" borderId="23" xfId="0" applyFont="1" applyFill="1" applyBorder="1" applyAlignment="1">
      <alignment horizontal="center" vertical="center" wrapText="1"/>
    </xf>
    <xf numFmtId="0" fontId="7" fillId="0" borderId="12" xfId="0" applyFont="1" applyFill="1" applyBorder="1" applyAlignment="1">
      <alignment horizontal="left" vertical="center" wrapText="1"/>
    </xf>
    <xf numFmtId="0" fontId="7" fillId="0" borderId="12" xfId="0" applyFont="1" applyFill="1" applyBorder="1" applyAlignment="1">
      <alignment horizontal="center" vertical="center"/>
    </xf>
    <xf numFmtId="0" fontId="7" fillId="0" borderId="11"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3" xfId="0" applyFont="1" applyFill="1" applyBorder="1" applyAlignment="1">
      <alignment horizontal="left" vertical="center"/>
    </xf>
    <xf numFmtId="0" fontId="7" fillId="0" borderId="20"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13" xfId="0" applyFont="1" applyFill="1" applyBorder="1" applyAlignment="1">
      <alignment horizontal="center" vertical="top" wrapText="1"/>
    </xf>
    <xf numFmtId="0" fontId="22" fillId="0" borderId="0" xfId="0" applyFont="1" applyFill="1" applyAlignment="1">
      <alignment horizontal="center" vertical="center"/>
    </xf>
    <xf numFmtId="0" fontId="22" fillId="0" borderId="13" xfId="0" applyFont="1" applyFill="1" applyBorder="1" applyAlignment="1" applyProtection="1">
      <alignment horizontal="center" vertical="center" wrapText="1"/>
      <protection locked="0"/>
    </xf>
    <xf numFmtId="0" fontId="22" fillId="0" borderId="13" xfId="0" applyFont="1" applyFill="1" applyBorder="1" applyAlignment="1" applyProtection="1">
      <alignment horizontal="center" vertical="top" wrapText="1"/>
      <protection locked="0"/>
    </xf>
    <xf numFmtId="0" fontId="22" fillId="0" borderId="13" xfId="0" applyFont="1" applyFill="1" applyBorder="1" applyAlignment="1" applyProtection="1">
      <alignment horizontal="center" vertical="center"/>
      <protection locked="0"/>
    </xf>
    <xf numFmtId="0" fontId="22" fillId="0" borderId="13" xfId="0" applyFont="1" applyFill="1" applyBorder="1" applyAlignment="1">
      <alignment horizontal="center" vertical="center"/>
    </xf>
    <xf numFmtId="0" fontId="25" fillId="0" borderId="13" xfId="1" applyFont="1" applyFill="1" applyBorder="1" applyAlignment="1">
      <alignment horizontal="center" vertical="center" wrapText="1"/>
    </xf>
  </cellXfs>
  <cellStyles count="3">
    <cellStyle name="常规" xfId="0" builtinId="0"/>
    <cellStyle name="常规 2 2" xfId="2"/>
    <cellStyle name="常规 28" xfId="1"/>
  </cellStyles>
  <dxfs count="15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52"/>
      <tableStyleElement type="headerRow" dxfId="151"/>
      <tableStyleElement type="totalRow" dxfId="150"/>
      <tableStyleElement type="firstColumn" dxfId="149"/>
      <tableStyleElement type="lastColumn" dxfId="148"/>
      <tableStyleElement type="firstRowStripe" dxfId="147"/>
      <tableStyleElement type="firstColumnStripe" dxfId="146"/>
    </tableStyle>
    <tableStyle name="PivotStylePreset2_Accent1" table="0" count="10">
      <tableStyleElement type="headerRow" dxfId="145"/>
      <tableStyleElement type="totalRow" dxfId="144"/>
      <tableStyleElement type="firstRowStripe" dxfId="143"/>
      <tableStyleElement type="firstColumnStripe" dxfId="142"/>
      <tableStyleElement type="firstSubtotalRow" dxfId="141"/>
      <tableStyleElement type="secondSubtotalRow" dxfId="140"/>
      <tableStyleElement type="firstRowSubheading" dxfId="139"/>
      <tableStyleElement type="secondRowSubheading" dxfId="138"/>
      <tableStyleElement type="pageFieldLabels" dxfId="137"/>
      <tableStyleElement type="pageFieldValues" dxfId="13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tabSelected="1" zoomScale="55" zoomScaleNormal="55" workbookViewId="0">
      <selection activeCell="A33" sqref="A33:A35"/>
    </sheetView>
  </sheetViews>
  <sheetFormatPr defaultColWidth="9" defaultRowHeight="14"/>
  <cols>
    <col min="1" max="1" width="8.36328125" style="89" customWidth="1"/>
    <col min="2" max="2" width="17.08984375" style="89" customWidth="1"/>
    <col min="3" max="3" width="20" style="89" customWidth="1"/>
    <col min="4" max="4" width="27.1796875" style="89" customWidth="1"/>
    <col min="5" max="5" width="37.26953125" style="89" customWidth="1"/>
    <col min="6" max="6" width="21.08984375" style="89" customWidth="1"/>
    <col min="7" max="7" width="10.6328125" style="89" customWidth="1"/>
    <col min="8" max="8" width="8.6328125" style="89" customWidth="1"/>
    <col min="9" max="9" width="41.36328125" style="89" customWidth="1"/>
    <col min="10" max="12" width="10" style="90" customWidth="1"/>
    <col min="13" max="16384" width="9" style="89"/>
  </cols>
  <sheetData>
    <row r="1" spans="1:12" ht="15">
      <c r="A1" s="112" t="s">
        <v>0</v>
      </c>
      <c r="B1" s="112"/>
    </row>
    <row r="2" spans="1:12" ht="28.5">
      <c r="A2" s="165" t="s">
        <v>1</v>
      </c>
      <c r="B2" s="165"/>
      <c r="C2" s="165"/>
      <c r="D2" s="165"/>
      <c r="E2" s="165"/>
      <c r="F2" s="165"/>
      <c r="G2" s="165"/>
      <c r="H2" s="165"/>
      <c r="I2" s="165"/>
      <c r="J2" s="165"/>
      <c r="K2" s="165"/>
      <c r="L2" s="165"/>
    </row>
    <row r="3" spans="1:12" s="152" customFormat="1" ht="24" customHeight="1">
      <c r="A3" s="168" t="s">
        <v>2</v>
      </c>
      <c r="B3" s="168" t="s">
        <v>3</v>
      </c>
      <c r="C3" s="168" t="s">
        <v>4</v>
      </c>
      <c r="D3" s="168" t="s">
        <v>5</v>
      </c>
      <c r="E3" s="168" t="s">
        <v>6</v>
      </c>
      <c r="F3" s="168" t="s">
        <v>7</v>
      </c>
      <c r="G3" s="168" t="s">
        <v>8</v>
      </c>
      <c r="H3" s="168" t="s">
        <v>9</v>
      </c>
      <c r="I3" s="168" t="s">
        <v>10</v>
      </c>
      <c r="J3" s="166" t="s">
        <v>11</v>
      </c>
      <c r="K3" s="166"/>
      <c r="L3" s="166"/>
    </row>
    <row r="4" spans="1:12" s="152" customFormat="1" ht="30">
      <c r="A4" s="168"/>
      <c r="B4" s="168"/>
      <c r="C4" s="168"/>
      <c r="D4" s="168"/>
      <c r="E4" s="168"/>
      <c r="F4" s="168"/>
      <c r="G4" s="168"/>
      <c r="H4" s="168"/>
      <c r="I4" s="168"/>
      <c r="J4" s="160" t="s">
        <v>12</v>
      </c>
      <c r="K4" s="160" t="s">
        <v>13</v>
      </c>
      <c r="L4" s="160" t="s">
        <v>14</v>
      </c>
    </row>
    <row r="5" spans="1:12" s="153" customFormat="1" ht="130" customHeight="1">
      <c r="A5" s="154">
        <v>1</v>
      </c>
      <c r="B5" s="155" t="s">
        <v>15</v>
      </c>
      <c r="C5" s="156" t="s">
        <v>16</v>
      </c>
      <c r="D5" s="156" t="s">
        <v>17</v>
      </c>
      <c r="E5" s="156" t="s">
        <v>18</v>
      </c>
      <c r="F5" s="157" t="s">
        <v>19</v>
      </c>
      <c r="G5" s="158"/>
      <c r="H5" s="121" t="s">
        <v>20</v>
      </c>
      <c r="I5" s="158"/>
      <c r="J5" s="161">
        <v>15</v>
      </c>
      <c r="K5" s="161">
        <v>10</v>
      </c>
      <c r="L5" s="161">
        <v>5</v>
      </c>
    </row>
    <row r="6" spans="1:12" s="153" customFormat="1" ht="130" customHeight="1">
      <c r="A6" s="159" t="s">
        <v>21</v>
      </c>
      <c r="B6" s="155" t="s">
        <v>22</v>
      </c>
      <c r="C6" s="156" t="s">
        <v>23</v>
      </c>
      <c r="D6" s="156" t="s">
        <v>24</v>
      </c>
      <c r="E6" s="156" t="s">
        <v>18</v>
      </c>
      <c r="F6" s="157"/>
      <c r="G6" s="158"/>
      <c r="H6" s="121" t="s">
        <v>20</v>
      </c>
      <c r="I6" s="158"/>
      <c r="J6" s="161">
        <v>5</v>
      </c>
      <c r="K6" s="161">
        <v>5</v>
      </c>
      <c r="L6" s="161">
        <v>5</v>
      </c>
    </row>
    <row r="7" spans="1:12" s="153" customFormat="1" ht="130" customHeight="1">
      <c r="A7" s="159" t="s">
        <v>25</v>
      </c>
      <c r="B7" s="155" t="s">
        <v>26</v>
      </c>
      <c r="C7" s="156" t="s">
        <v>27</v>
      </c>
      <c r="D7" s="156" t="s">
        <v>28</v>
      </c>
      <c r="E7" s="156" t="s">
        <v>18</v>
      </c>
      <c r="F7" s="157"/>
      <c r="G7" s="158"/>
      <c r="H7" s="121" t="s">
        <v>20</v>
      </c>
      <c r="I7" s="158"/>
      <c r="J7" s="161">
        <v>15</v>
      </c>
      <c r="K7" s="161">
        <v>15</v>
      </c>
      <c r="L7" s="161">
        <v>15</v>
      </c>
    </row>
    <row r="8" spans="1:12" s="153" customFormat="1" ht="130" customHeight="1">
      <c r="A8" s="159" t="s">
        <v>29</v>
      </c>
      <c r="B8" s="155" t="s">
        <v>30</v>
      </c>
      <c r="C8" s="156" t="s">
        <v>31</v>
      </c>
      <c r="D8" s="156" t="s">
        <v>32</v>
      </c>
      <c r="E8" s="156" t="s">
        <v>18</v>
      </c>
      <c r="F8" s="157"/>
      <c r="G8" s="158"/>
      <c r="H8" s="121" t="s">
        <v>20</v>
      </c>
      <c r="I8" s="158"/>
      <c r="J8" s="161">
        <v>35</v>
      </c>
      <c r="K8" s="161">
        <v>35</v>
      </c>
      <c r="L8" s="161">
        <v>35</v>
      </c>
    </row>
    <row r="9" spans="1:12" s="153" customFormat="1" ht="130" customHeight="1">
      <c r="A9" s="154">
        <v>2</v>
      </c>
      <c r="B9" s="155" t="s">
        <v>33</v>
      </c>
      <c r="C9" s="157" t="s">
        <v>34</v>
      </c>
      <c r="D9" s="157" t="s">
        <v>35</v>
      </c>
      <c r="E9" s="156" t="s">
        <v>36</v>
      </c>
      <c r="F9" s="157" t="s">
        <v>19</v>
      </c>
      <c r="G9" s="158"/>
      <c r="H9" s="121" t="s">
        <v>20</v>
      </c>
      <c r="I9" s="156" t="s">
        <v>37</v>
      </c>
      <c r="J9" s="161">
        <v>17</v>
      </c>
      <c r="K9" s="161">
        <v>12</v>
      </c>
      <c r="L9" s="161">
        <v>8</v>
      </c>
    </row>
    <row r="10" spans="1:12" s="153" customFormat="1" ht="130" customHeight="1">
      <c r="A10" s="159" t="s">
        <v>38</v>
      </c>
      <c r="B10" s="155" t="s">
        <v>39</v>
      </c>
      <c r="C10" s="157" t="s">
        <v>40</v>
      </c>
      <c r="D10" s="157" t="s">
        <v>41</v>
      </c>
      <c r="E10" s="156" t="s">
        <v>36</v>
      </c>
      <c r="F10" s="157"/>
      <c r="G10" s="158"/>
      <c r="H10" s="121" t="s">
        <v>20</v>
      </c>
      <c r="I10" s="156"/>
      <c r="J10" s="161">
        <v>5</v>
      </c>
      <c r="K10" s="161">
        <v>5</v>
      </c>
      <c r="L10" s="161">
        <v>5</v>
      </c>
    </row>
    <row r="11" spans="1:12" s="153" customFormat="1" ht="130" customHeight="1">
      <c r="A11" s="159" t="s">
        <v>42</v>
      </c>
      <c r="B11" s="155" t="s">
        <v>43</v>
      </c>
      <c r="C11" s="157" t="s">
        <v>44</v>
      </c>
      <c r="D11" s="157" t="s">
        <v>45</v>
      </c>
      <c r="E11" s="156" t="s">
        <v>36</v>
      </c>
      <c r="F11" s="157"/>
      <c r="G11" s="158"/>
      <c r="H11" s="121" t="s">
        <v>20</v>
      </c>
      <c r="I11" s="156"/>
      <c r="J11" s="161">
        <v>15</v>
      </c>
      <c r="K11" s="161">
        <v>15</v>
      </c>
      <c r="L11" s="161">
        <v>15</v>
      </c>
    </row>
    <row r="12" spans="1:12" s="153" customFormat="1" ht="130" customHeight="1">
      <c r="A12" s="159" t="s">
        <v>46</v>
      </c>
      <c r="B12" s="155" t="s">
        <v>47</v>
      </c>
      <c r="C12" s="157" t="s">
        <v>48</v>
      </c>
      <c r="D12" s="157" t="s">
        <v>49</v>
      </c>
      <c r="E12" s="156" t="s">
        <v>36</v>
      </c>
      <c r="F12" s="157"/>
      <c r="G12" s="158"/>
      <c r="H12" s="121" t="s">
        <v>20</v>
      </c>
      <c r="I12" s="156"/>
      <c r="J12" s="161">
        <v>35</v>
      </c>
      <c r="K12" s="161">
        <v>35</v>
      </c>
      <c r="L12" s="161">
        <v>35</v>
      </c>
    </row>
    <row r="13" spans="1:12" s="153" customFormat="1" ht="130" customHeight="1">
      <c r="A13" s="154">
        <v>3</v>
      </c>
      <c r="B13" s="155" t="s">
        <v>50</v>
      </c>
      <c r="C13" s="156" t="s">
        <v>51</v>
      </c>
      <c r="D13" s="157" t="s">
        <v>52</v>
      </c>
      <c r="E13" s="157" t="s">
        <v>53</v>
      </c>
      <c r="F13" s="157" t="s">
        <v>54</v>
      </c>
      <c r="G13" s="158"/>
      <c r="H13" s="121" t="s">
        <v>20</v>
      </c>
      <c r="I13" s="156" t="s">
        <v>55</v>
      </c>
      <c r="J13" s="161" t="s">
        <v>56</v>
      </c>
      <c r="K13" s="161" t="s">
        <v>57</v>
      </c>
      <c r="L13" s="161" t="s">
        <v>58</v>
      </c>
    </row>
    <row r="14" spans="1:12" s="153" customFormat="1" ht="130" customHeight="1">
      <c r="A14" s="159" t="s">
        <v>59</v>
      </c>
      <c r="B14" s="155" t="s">
        <v>60</v>
      </c>
      <c r="C14" s="156" t="s">
        <v>61</v>
      </c>
      <c r="D14" s="157" t="s">
        <v>62</v>
      </c>
      <c r="E14" s="157" t="s">
        <v>53</v>
      </c>
      <c r="F14" s="157"/>
      <c r="G14" s="158"/>
      <c r="H14" s="121" t="s">
        <v>20</v>
      </c>
      <c r="I14" s="156"/>
      <c r="J14" s="161" t="s">
        <v>58</v>
      </c>
      <c r="K14" s="161" t="s">
        <v>58</v>
      </c>
      <c r="L14" s="161" t="s">
        <v>58</v>
      </c>
    </row>
    <row r="15" spans="1:12" s="153" customFormat="1" ht="130" customHeight="1">
      <c r="A15" s="159" t="s">
        <v>63</v>
      </c>
      <c r="B15" s="155" t="s">
        <v>64</v>
      </c>
      <c r="C15" s="156" t="s">
        <v>65</v>
      </c>
      <c r="D15" s="157" t="s">
        <v>66</v>
      </c>
      <c r="E15" s="157" t="s">
        <v>53</v>
      </c>
      <c r="F15" s="157"/>
      <c r="G15" s="158"/>
      <c r="H15" s="121" t="s">
        <v>20</v>
      </c>
      <c r="I15" s="156"/>
      <c r="J15" s="161" t="s">
        <v>56</v>
      </c>
      <c r="K15" s="161" t="s">
        <v>56</v>
      </c>
      <c r="L15" s="161" t="s">
        <v>56</v>
      </c>
    </row>
    <row r="16" spans="1:12" s="153" customFormat="1" ht="98" customHeight="1">
      <c r="A16" s="154">
        <v>4</v>
      </c>
      <c r="B16" s="155" t="s">
        <v>67</v>
      </c>
      <c r="C16" s="156" t="s">
        <v>68</v>
      </c>
      <c r="D16" s="157" t="s">
        <v>69</v>
      </c>
      <c r="E16" s="157" t="s">
        <v>70</v>
      </c>
      <c r="F16" s="158"/>
      <c r="G16" s="158"/>
      <c r="H16" s="121" t="s">
        <v>20</v>
      </c>
      <c r="I16" s="157" t="s">
        <v>71</v>
      </c>
      <c r="J16" s="161" t="s">
        <v>56</v>
      </c>
      <c r="K16" s="161" t="s">
        <v>57</v>
      </c>
      <c r="L16" s="161" t="s">
        <v>58</v>
      </c>
    </row>
    <row r="17" spans="1:12" s="153" customFormat="1" ht="64" customHeight="1">
      <c r="A17" s="154">
        <v>5</v>
      </c>
      <c r="B17" s="155" t="s">
        <v>72</v>
      </c>
      <c r="C17" s="156" t="s">
        <v>73</v>
      </c>
      <c r="D17" s="157" t="s">
        <v>74</v>
      </c>
      <c r="E17" s="157" t="s">
        <v>75</v>
      </c>
      <c r="F17" s="158"/>
      <c r="G17" s="158"/>
      <c r="H17" s="121" t="s">
        <v>20</v>
      </c>
      <c r="I17" s="158"/>
      <c r="J17" s="161" t="s">
        <v>76</v>
      </c>
      <c r="K17" s="161" t="s">
        <v>76</v>
      </c>
      <c r="L17" s="161" t="s">
        <v>76</v>
      </c>
    </row>
    <row r="18" spans="1:12" s="153" customFormat="1" ht="64" customHeight="1">
      <c r="A18" s="154">
        <v>6</v>
      </c>
      <c r="B18" s="155" t="s">
        <v>77</v>
      </c>
      <c r="C18" s="156" t="s">
        <v>78</v>
      </c>
      <c r="D18" s="157" t="s">
        <v>79</v>
      </c>
      <c r="E18" s="157" t="s">
        <v>80</v>
      </c>
      <c r="F18" s="158"/>
      <c r="G18" s="158"/>
      <c r="H18" s="121" t="s">
        <v>20</v>
      </c>
      <c r="I18" s="156" t="s">
        <v>81</v>
      </c>
      <c r="J18" s="162"/>
      <c r="K18" s="162"/>
      <c r="L18" s="161">
        <v>10</v>
      </c>
    </row>
    <row r="19" spans="1:12" s="153" customFormat="1" ht="128" customHeight="1">
      <c r="A19" s="154">
        <v>7</v>
      </c>
      <c r="B19" s="155" t="s">
        <v>82</v>
      </c>
      <c r="C19" s="156" t="s">
        <v>83</v>
      </c>
      <c r="D19" s="157" t="s">
        <v>84</v>
      </c>
      <c r="E19" s="157" t="s">
        <v>85</v>
      </c>
      <c r="F19" s="158"/>
      <c r="G19" s="158"/>
      <c r="H19" s="121" t="s">
        <v>20</v>
      </c>
      <c r="I19" s="158"/>
      <c r="J19" s="161">
        <v>20</v>
      </c>
      <c r="K19" s="161">
        <v>16</v>
      </c>
      <c r="L19" s="161">
        <v>12</v>
      </c>
    </row>
    <row r="20" spans="1:12" s="153" customFormat="1" ht="122" customHeight="1">
      <c r="A20" s="154">
        <v>8</v>
      </c>
      <c r="B20" s="155" t="s">
        <v>86</v>
      </c>
      <c r="C20" s="156" t="s">
        <v>87</v>
      </c>
      <c r="D20" s="157" t="s">
        <v>88</v>
      </c>
      <c r="E20" s="157" t="s">
        <v>89</v>
      </c>
      <c r="F20" s="156" t="s">
        <v>90</v>
      </c>
      <c r="G20" s="158"/>
      <c r="H20" s="121" t="s">
        <v>91</v>
      </c>
      <c r="I20" s="157" t="s">
        <v>92</v>
      </c>
      <c r="J20" s="161">
        <v>25</v>
      </c>
      <c r="K20" s="161">
        <v>20</v>
      </c>
      <c r="L20" s="161">
        <v>15</v>
      </c>
    </row>
    <row r="21" spans="1:12" s="153" customFormat="1" ht="49" customHeight="1">
      <c r="A21" s="159" t="s">
        <v>93</v>
      </c>
      <c r="B21" s="155" t="s">
        <v>94</v>
      </c>
      <c r="C21" s="156" t="s">
        <v>95</v>
      </c>
      <c r="D21" s="157"/>
      <c r="E21" s="157"/>
      <c r="F21" s="156"/>
      <c r="G21" s="158"/>
      <c r="H21" s="121" t="s">
        <v>91</v>
      </c>
      <c r="I21" s="157"/>
      <c r="J21" s="161">
        <v>5</v>
      </c>
      <c r="K21" s="161">
        <v>4</v>
      </c>
      <c r="L21" s="161">
        <v>3</v>
      </c>
    </row>
    <row r="22" spans="1:12" s="153" customFormat="1" ht="135" customHeight="1">
      <c r="A22" s="154">
        <v>9</v>
      </c>
      <c r="B22" s="155" t="s">
        <v>96</v>
      </c>
      <c r="C22" s="156" t="s">
        <v>97</v>
      </c>
      <c r="D22" s="157" t="s">
        <v>98</v>
      </c>
      <c r="E22" s="157" t="s">
        <v>99</v>
      </c>
      <c r="F22" s="158"/>
      <c r="G22" s="158"/>
      <c r="H22" s="121" t="s">
        <v>91</v>
      </c>
      <c r="I22" s="158"/>
      <c r="J22" s="161">
        <v>22</v>
      </c>
      <c r="K22" s="161">
        <v>18</v>
      </c>
      <c r="L22" s="161">
        <v>8</v>
      </c>
    </row>
    <row r="23" spans="1:12" s="153" customFormat="1" ht="136" customHeight="1">
      <c r="A23" s="154">
        <v>10</v>
      </c>
      <c r="B23" s="155" t="s">
        <v>100</v>
      </c>
      <c r="C23" s="156" t="s">
        <v>101</v>
      </c>
      <c r="D23" s="157" t="s">
        <v>102</v>
      </c>
      <c r="E23" s="157" t="s">
        <v>103</v>
      </c>
      <c r="F23" s="158"/>
      <c r="G23" s="158"/>
      <c r="H23" s="121" t="s">
        <v>91</v>
      </c>
      <c r="I23" s="163" t="s">
        <v>104</v>
      </c>
      <c r="J23" s="161">
        <v>15</v>
      </c>
      <c r="K23" s="161">
        <v>10</v>
      </c>
      <c r="L23" s="161">
        <v>5</v>
      </c>
    </row>
    <row r="24" spans="1:12" s="153" customFormat="1" ht="197" customHeight="1">
      <c r="A24" s="154">
        <v>11</v>
      </c>
      <c r="B24" s="155" t="s">
        <v>105</v>
      </c>
      <c r="C24" s="156" t="s">
        <v>106</v>
      </c>
      <c r="D24" s="157" t="s">
        <v>107</v>
      </c>
      <c r="E24" s="157" t="s">
        <v>108</v>
      </c>
      <c r="F24" s="158"/>
      <c r="G24" s="158"/>
      <c r="H24" s="121" t="s">
        <v>20</v>
      </c>
      <c r="I24" s="164" t="s">
        <v>109</v>
      </c>
      <c r="J24" s="161">
        <v>400</v>
      </c>
      <c r="K24" s="161">
        <f>J24*0.8</f>
        <v>320</v>
      </c>
      <c r="L24" s="161">
        <f>J24*0.6</f>
        <v>240</v>
      </c>
    </row>
    <row r="25" spans="1:12" s="153" customFormat="1" ht="118" customHeight="1">
      <c r="A25" s="154">
        <v>12</v>
      </c>
      <c r="B25" s="155" t="s">
        <v>110</v>
      </c>
      <c r="C25" s="156" t="s">
        <v>111</v>
      </c>
      <c r="D25" s="157" t="s">
        <v>112</v>
      </c>
      <c r="E25" s="157" t="s">
        <v>113</v>
      </c>
      <c r="F25" s="157" t="s">
        <v>114</v>
      </c>
      <c r="G25" s="158"/>
      <c r="H25" s="121" t="s">
        <v>115</v>
      </c>
      <c r="I25" s="163" t="s">
        <v>116</v>
      </c>
      <c r="J25" s="161">
        <v>15</v>
      </c>
      <c r="K25" s="161">
        <v>10</v>
      </c>
      <c r="L25" s="161">
        <v>5</v>
      </c>
    </row>
    <row r="26" spans="1:12" s="153" customFormat="1" ht="118" customHeight="1">
      <c r="A26" s="159" t="s">
        <v>117</v>
      </c>
      <c r="B26" s="155" t="s">
        <v>118</v>
      </c>
      <c r="C26" s="156" t="s">
        <v>119</v>
      </c>
      <c r="D26" s="157" t="s">
        <v>120</v>
      </c>
      <c r="E26" s="157" t="s">
        <v>113</v>
      </c>
      <c r="F26" s="157"/>
      <c r="G26" s="158"/>
      <c r="H26" s="121" t="s">
        <v>115</v>
      </c>
      <c r="I26" s="163"/>
      <c r="J26" s="161">
        <v>5</v>
      </c>
      <c r="K26" s="161">
        <v>5</v>
      </c>
      <c r="L26" s="161">
        <v>5</v>
      </c>
    </row>
    <row r="27" spans="1:12" s="153" customFormat="1" ht="118" customHeight="1">
      <c r="A27" s="159" t="s">
        <v>121</v>
      </c>
      <c r="B27" s="155" t="s">
        <v>122</v>
      </c>
      <c r="C27" s="156" t="s">
        <v>123</v>
      </c>
      <c r="D27" s="157" t="s">
        <v>124</v>
      </c>
      <c r="E27" s="157" t="s">
        <v>113</v>
      </c>
      <c r="F27" s="157"/>
      <c r="G27" s="158"/>
      <c r="H27" s="121" t="s">
        <v>115</v>
      </c>
      <c r="I27" s="163"/>
      <c r="J27" s="161">
        <v>15</v>
      </c>
      <c r="K27" s="161">
        <v>15</v>
      </c>
      <c r="L27" s="161">
        <v>15</v>
      </c>
    </row>
    <row r="28" spans="1:12" s="153" customFormat="1" ht="110" customHeight="1">
      <c r="A28" s="154">
        <v>13</v>
      </c>
      <c r="B28" s="155" t="s">
        <v>125</v>
      </c>
      <c r="C28" s="156" t="s">
        <v>126</v>
      </c>
      <c r="D28" s="157" t="s">
        <v>127</v>
      </c>
      <c r="E28" s="157" t="s">
        <v>128</v>
      </c>
      <c r="F28" s="157" t="s">
        <v>129</v>
      </c>
      <c r="G28" s="158"/>
      <c r="H28" s="121" t="s">
        <v>115</v>
      </c>
      <c r="I28" s="164" t="s">
        <v>130</v>
      </c>
      <c r="J28" s="162" t="s">
        <v>131</v>
      </c>
      <c r="K28" s="162" t="s">
        <v>131</v>
      </c>
      <c r="L28" s="162" t="s">
        <v>131</v>
      </c>
    </row>
    <row r="29" spans="1:12" s="153" customFormat="1" ht="110" customHeight="1">
      <c r="A29" s="159" t="s">
        <v>132</v>
      </c>
      <c r="B29" s="155" t="s">
        <v>133</v>
      </c>
      <c r="C29" s="156" t="s">
        <v>134</v>
      </c>
      <c r="D29" s="157" t="s">
        <v>135</v>
      </c>
      <c r="E29" s="157" t="s">
        <v>128</v>
      </c>
      <c r="F29" s="157"/>
      <c r="G29" s="158"/>
      <c r="H29" s="121" t="s">
        <v>115</v>
      </c>
      <c r="I29" s="164"/>
      <c r="J29" s="162" t="s">
        <v>131</v>
      </c>
      <c r="K29" s="162" t="s">
        <v>131</v>
      </c>
      <c r="L29" s="162" t="s">
        <v>131</v>
      </c>
    </row>
    <row r="30" spans="1:12" s="153" customFormat="1" ht="110" customHeight="1">
      <c r="A30" s="159" t="s">
        <v>136</v>
      </c>
      <c r="B30" s="155" t="s">
        <v>137</v>
      </c>
      <c r="C30" s="156" t="s">
        <v>138</v>
      </c>
      <c r="D30" s="157" t="s">
        <v>139</v>
      </c>
      <c r="E30" s="157" t="s">
        <v>128</v>
      </c>
      <c r="F30" s="157"/>
      <c r="G30" s="158"/>
      <c r="H30" s="121" t="s">
        <v>115</v>
      </c>
      <c r="I30" s="164"/>
      <c r="J30" s="162" t="s">
        <v>131</v>
      </c>
      <c r="K30" s="162" t="s">
        <v>131</v>
      </c>
      <c r="L30" s="162" t="s">
        <v>131</v>
      </c>
    </row>
    <row r="31" spans="1:12" s="153" customFormat="1" ht="155" customHeight="1">
      <c r="A31" s="154">
        <v>14</v>
      </c>
      <c r="B31" s="155" t="s">
        <v>140</v>
      </c>
      <c r="C31" s="156" t="s">
        <v>141</v>
      </c>
      <c r="D31" s="157" t="s">
        <v>142</v>
      </c>
      <c r="E31" s="157" t="s">
        <v>143</v>
      </c>
      <c r="F31" s="158"/>
      <c r="G31" s="158"/>
      <c r="H31" s="121" t="s">
        <v>91</v>
      </c>
      <c r="I31" s="164" t="s">
        <v>144</v>
      </c>
      <c r="J31" s="162" t="s">
        <v>131</v>
      </c>
      <c r="K31" s="162" t="s">
        <v>131</v>
      </c>
      <c r="L31" s="162" t="s">
        <v>131</v>
      </c>
    </row>
    <row r="32" spans="1:12" s="153" customFormat="1" ht="109" customHeight="1">
      <c r="A32" s="154">
        <v>15</v>
      </c>
      <c r="B32" s="155" t="s">
        <v>145</v>
      </c>
      <c r="C32" s="156" t="s">
        <v>146</v>
      </c>
      <c r="D32" s="157" t="s">
        <v>147</v>
      </c>
      <c r="E32" s="157" t="s">
        <v>148</v>
      </c>
      <c r="F32" s="157" t="s">
        <v>149</v>
      </c>
      <c r="G32" s="158"/>
      <c r="H32" s="121" t="s">
        <v>20</v>
      </c>
      <c r="I32" s="157" t="s">
        <v>150</v>
      </c>
      <c r="J32" s="162" t="s">
        <v>151</v>
      </c>
      <c r="K32" s="162" t="s">
        <v>151</v>
      </c>
      <c r="L32" s="162" t="s">
        <v>151</v>
      </c>
    </row>
    <row r="33" spans="1:12" s="153" customFormat="1" ht="51" customHeight="1">
      <c r="A33" s="159" t="s">
        <v>152</v>
      </c>
      <c r="B33" s="155" t="s">
        <v>153</v>
      </c>
      <c r="C33" s="156" t="s">
        <v>154</v>
      </c>
      <c r="D33" s="157"/>
      <c r="E33" s="157"/>
      <c r="F33" s="157"/>
      <c r="G33" s="158"/>
      <c r="H33" s="121" t="s">
        <v>20</v>
      </c>
      <c r="I33" s="157"/>
      <c r="J33" s="162" t="s">
        <v>151</v>
      </c>
      <c r="K33" s="162" t="s">
        <v>151</v>
      </c>
      <c r="L33" s="162" t="s">
        <v>151</v>
      </c>
    </row>
    <row r="34" spans="1:12" s="153" customFormat="1" ht="51" customHeight="1">
      <c r="A34" s="159" t="s">
        <v>155</v>
      </c>
      <c r="B34" s="155" t="s">
        <v>156</v>
      </c>
      <c r="C34" s="156" t="s">
        <v>157</v>
      </c>
      <c r="D34" s="157"/>
      <c r="E34" s="157"/>
      <c r="F34" s="157"/>
      <c r="G34" s="158"/>
      <c r="H34" s="121" t="s">
        <v>20</v>
      </c>
      <c r="I34" s="157"/>
      <c r="J34" s="162" t="s">
        <v>151</v>
      </c>
      <c r="K34" s="162" t="s">
        <v>151</v>
      </c>
      <c r="L34" s="162" t="s">
        <v>151</v>
      </c>
    </row>
    <row r="35" spans="1:12" s="153" customFormat="1" ht="51" customHeight="1">
      <c r="A35" s="159" t="s">
        <v>158</v>
      </c>
      <c r="B35" s="155" t="s">
        <v>159</v>
      </c>
      <c r="C35" s="156" t="s">
        <v>160</v>
      </c>
      <c r="D35" s="157"/>
      <c r="E35" s="157"/>
      <c r="F35" s="157"/>
      <c r="G35" s="158"/>
      <c r="H35" s="121" t="s">
        <v>20</v>
      </c>
      <c r="I35" s="157"/>
      <c r="J35" s="162" t="s">
        <v>151</v>
      </c>
      <c r="K35" s="162" t="s">
        <v>151</v>
      </c>
      <c r="L35" s="162" t="s">
        <v>151</v>
      </c>
    </row>
    <row r="36" spans="1:12" s="153" customFormat="1" ht="98" customHeight="1">
      <c r="A36" s="154">
        <v>16</v>
      </c>
      <c r="B36" s="155" t="s">
        <v>161</v>
      </c>
      <c r="C36" s="156" t="s">
        <v>162</v>
      </c>
      <c r="D36" s="157" t="s">
        <v>163</v>
      </c>
      <c r="E36" s="157" t="s">
        <v>164</v>
      </c>
      <c r="F36" s="158"/>
      <c r="G36" s="158"/>
      <c r="H36" s="121" t="s">
        <v>20</v>
      </c>
      <c r="I36" s="157" t="s">
        <v>165</v>
      </c>
      <c r="J36" s="161">
        <v>15</v>
      </c>
      <c r="K36" s="161">
        <v>10</v>
      </c>
      <c r="L36" s="161">
        <v>5</v>
      </c>
    </row>
    <row r="37" spans="1:12" s="153" customFormat="1" ht="125" customHeight="1">
      <c r="A37" s="154">
        <v>17</v>
      </c>
      <c r="B37" s="155" t="s">
        <v>166</v>
      </c>
      <c r="C37" s="156" t="s">
        <v>167</v>
      </c>
      <c r="D37" s="157" t="s">
        <v>168</v>
      </c>
      <c r="E37" s="157" t="s">
        <v>169</v>
      </c>
      <c r="F37" s="158"/>
      <c r="G37" s="158"/>
      <c r="H37" s="121" t="s">
        <v>91</v>
      </c>
      <c r="I37" s="157" t="s">
        <v>170</v>
      </c>
      <c r="J37" s="161">
        <v>80</v>
      </c>
      <c r="K37" s="161">
        <v>64</v>
      </c>
      <c r="L37" s="161">
        <v>48</v>
      </c>
    </row>
    <row r="38" spans="1:12" s="153" customFormat="1" ht="109" customHeight="1">
      <c r="A38" s="154">
        <v>18</v>
      </c>
      <c r="B38" s="155" t="s">
        <v>171</v>
      </c>
      <c r="C38" s="156" t="s">
        <v>172</v>
      </c>
      <c r="D38" s="157" t="s">
        <v>173</v>
      </c>
      <c r="E38" s="157" t="s">
        <v>174</v>
      </c>
      <c r="F38" s="158"/>
      <c r="G38" s="158"/>
      <c r="H38" s="121" t="s">
        <v>175</v>
      </c>
      <c r="I38" s="157" t="s">
        <v>176</v>
      </c>
      <c r="J38" s="162" t="s">
        <v>131</v>
      </c>
      <c r="K38" s="162" t="s">
        <v>131</v>
      </c>
      <c r="L38" s="162" t="s">
        <v>131</v>
      </c>
    </row>
    <row r="39" spans="1:12" s="153" customFormat="1" ht="109" customHeight="1">
      <c r="A39" s="154">
        <v>19</v>
      </c>
      <c r="B39" s="155" t="s">
        <v>177</v>
      </c>
      <c r="C39" s="156" t="s">
        <v>178</v>
      </c>
      <c r="D39" s="157" t="s">
        <v>179</v>
      </c>
      <c r="E39" s="157" t="s">
        <v>180</v>
      </c>
      <c r="F39" s="158"/>
      <c r="G39" s="158"/>
      <c r="H39" s="121" t="s">
        <v>175</v>
      </c>
      <c r="I39" s="157" t="s">
        <v>181</v>
      </c>
      <c r="J39" s="161">
        <v>79</v>
      </c>
      <c r="K39" s="161">
        <v>64</v>
      </c>
      <c r="L39" s="161">
        <v>25</v>
      </c>
    </row>
    <row r="40" spans="1:12" s="153" customFormat="1" ht="96" customHeight="1">
      <c r="A40" s="154">
        <v>20</v>
      </c>
      <c r="B40" s="155" t="s">
        <v>182</v>
      </c>
      <c r="C40" s="156" t="s">
        <v>183</v>
      </c>
      <c r="D40" s="157" t="s">
        <v>184</v>
      </c>
      <c r="E40" s="157" t="s">
        <v>180</v>
      </c>
      <c r="F40" s="158"/>
      <c r="G40" s="158"/>
      <c r="H40" s="121" t="s">
        <v>175</v>
      </c>
      <c r="I40" s="157" t="s">
        <v>181</v>
      </c>
      <c r="J40" s="161">
        <v>64</v>
      </c>
      <c r="K40" s="161">
        <v>51</v>
      </c>
      <c r="L40" s="161">
        <v>25</v>
      </c>
    </row>
    <row r="41" spans="1:12" s="153" customFormat="1" ht="99" customHeight="1">
      <c r="A41" s="154">
        <v>21</v>
      </c>
      <c r="B41" s="155" t="s">
        <v>185</v>
      </c>
      <c r="C41" s="156" t="s">
        <v>186</v>
      </c>
      <c r="D41" s="157" t="s">
        <v>187</v>
      </c>
      <c r="E41" s="157" t="s">
        <v>188</v>
      </c>
      <c r="F41" s="158"/>
      <c r="G41" s="121" t="s">
        <v>189</v>
      </c>
      <c r="H41" s="121" t="s">
        <v>175</v>
      </c>
      <c r="I41" s="157" t="s">
        <v>181</v>
      </c>
      <c r="J41" s="161">
        <v>34</v>
      </c>
      <c r="K41" s="161">
        <v>27</v>
      </c>
      <c r="L41" s="161">
        <v>20</v>
      </c>
    </row>
    <row r="42" spans="1:12" s="153" customFormat="1" ht="54" customHeight="1">
      <c r="A42" s="159" t="s">
        <v>190</v>
      </c>
      <c r="B42" s="155" t="s">
        <v>191</v>
      </c>
      <c r="C42" s="156" t="s">
        <v>192</v>
      </c>
      <c r="D42" s="157"/>
      <c r="E42" s="157"/>
      <c r="F42" s="158"/>
      <c r="G42" s="121"/>
      <c r="H42" s="121" t="s">
        <v>175</v>
      </c>
      <c r="I42" s="157" t="s">
        <v>181</v>
      </c>
      <c r="J42" s="161">
        <v>34</v>
      </c>
      <c r="K42" s="161">
        <v>27</v>
      </c>
      <c r="L42" s="161">
        <v>20</v>
      </c>
    </row>
    <row r="43" spans="1:12" s="153" customFormat="1" ht="80" customHeight="1">
      <c r="A43" s="154">
        <v>22</v>
      </c>
      <c r="B43" s="155" t="s">
        <v>193</v>
      </c>
      <c r="C43" s="156" t="s">
        <v>194</v>
      </c>
      <c r="D43" s="157" t="s">
        <v>195</v>
      </c>
      <c r="E43" s="157" t="s">
        <v>196</v>
      </c>
      <c r="F43" s="156" t="s">
        <v>90</v>
      </c>
      <c r="G43" s="158"/>
      <c r="H43" s="121" t="s">
        <v>91</v>
      </c>
      <c r="I43" s="157" t="s">
        <v>197</v>
      </c>
      <c r="J43" s="161">
        <v>30</v>
      </c>
      <c r="K43" s="161">
        <v>24</v>
      </c>
      <c r="L43" s="161">
        <v>13</v>
      </c>
    </row>
    <row r="44" spans="1:12" s="153" customFormat="1" ht="88" customHeight="1">
      <c r="A44" s="159" t="s">
        <v>198</v>
      </c>
      <c r="B44" s="155" t="s">
        <v>199</v>
      </c>
      <c r="C44" s="156" t="s">
        <v>200</v>
      </c>
      <c r="D44" s="157" t="s">
        <v>201</v>
      </c>
      <c r="E44" s="157" t="s">
        <v>196</v>
      </c>
      <c r="F44" s="156"/>
      <c r="G44" s="158"/>
      <c r="H44" s="121" t="s">
        <v>91</v>
      </c>
      <c r="I44" s="157"/>
      <c r="J44" s="161">
        <v>6</v>
      </c>
      <c r="K44" s="161">
        <v>4.8</v>
      </c>
      <c r="L44" s="161">
        <v>2.6</v>
      </c>
    </row>
    <row r="45" spans="1:12" s="153" customFormat="1" ht="118" customHeight="1">
      <c r="A45" s="154">
        <v>23</v>
      </c>
      <c r="B45" s="155" t="s">
        <v>202</v>
      </c>
      <c r="C45" s="156" t="s">
        <v>203</v>
      </c>
      <c r="D45" s="157" t="s">
        <v>204</v>
      </c>
      <c r="E45" s="157" t="s">
        <v>205</v>
      </c>
      <c r="F45" s="158"/>
      <c r="G45" s="158"/>
      <c r="H45" s="121" t="s">
        <v>91</v>
      </c>
      <c r="I45" s="156" t="s">
        <v>206</v>
      </c>
      <c r="J45" s="161">
        <v>80</v>
      </c>
      <c r="K45" s="161">
        <v>60</v>
      </c>
      <c r="L45" s="161"/>
    </row>
    <row r="46" spans="1:12" s="153" customFormat="1" ht="106" customHeight="1">
      <c r="A46" s="154">
        <v>24</v>
      </c>
      <c r="B46" s="155" t="s">
        <v>207</v>
      </c>
      <c r="C46" s="156" t="s">
        <v>208</v>
      </c>
      <c r="D46" s="157" t="s">
        <v>209</v>
      </c>
      <c r="E46" s="157" t="s">
        <v>210</v>
      </c>
      <c r="F46" s="158"/>
      <c r="G46" s="158"/>
      <c r="H46" s="121" t="s">
        <v>91</v>
      </c>
      <c r="I46" s="157" t="s">
        <v>211</v>
      </c>
      <c r="J46" s="161">
        <v>260</v>
      </c>
      <c r="K46" s="161">
        <v>210</v>
      </c>
      <c r="L46" s="161"/>
    </row>
    <row r="47" spans="1:12" s="153" customFormat="1" ht="126" customHeight="1">
      <c r="A47" s="154">
        <v>25</v>
      </c>
      <c r="B47" s="155" t="s">
        <v>212</v>
      </c>
      <c r="C47" s="156" t="s">
        <v>213</v>
      </c>
      <c r="D47" s="157" t="s">
        <v>214</v>
      </c>
      <c r="E47" s="157" t="s">
        <v>215</v>
      </c>
      <c r="F47" s="158"/>
      <c r="G47" s="158"/>
      <c r="H47" s="121" t="s">
        <v>91</v>
      </c>
      <c r="I47" s="156" t="s">
        <v>206</v>
      </c>
      <c r="J47" s="161">
        <v>100</v>
      </c>
      <c r="K47" s="161">
        <v>80</v>
      </c>
      <c r="L47" s="161"/>
    </row>
    <row r="48" spans="1:12" s="153" customFormat="1" ht="106" customHeight="1">
      <c r="A48" s="154">
        <v>26</v>
      </c>
      <c r="B48" s="155" t="s">
        <v>216</v>
      </c>
      <c r="C48" s="156" t="s">
        <v>217</v>
      </c>
      <c r="D48" s="157" t="s">
        <v>218</v>
      </c>
      <c r="E48" s="157" t="s">
        <v>219</v>
      </c>
      <c r="F48" s="157" t="s">
        <v>220</v>
      </c>
      <c r="G48" s="158"/>
      <c r="H48" s="121" t="s">
        <v>91</v>
      </c>
      <c r="I48" s="157" t="s">
        <v>221</v>
      </c>
      <c r="J48" s="161">
        <v>20</v>
      </c>
      <c r="K48" s="161">
        <v>16</v>
      </c>
      <c r="L48" s="161"/>
    </row>
    <row r="49" spans="1:12" s="153" customFormat="1" ht="37" customHeight="1">
      <c r="A49" s="159" t="s">
        <v>222</v>
      </c>
      <c r="B49" s="155" t="s">
        <v>223</v>
      </c>
      <c r="C49" s="156" t="s">
        <v>224</v>
      </c>
      <c r="D49" s="157"/>
      <c r="E49" s="157"/>
      <c r="F49" s="157"/>
      <c r="G49" s="158"/>
      <c r="H49" s="121" t="s">
        <v>91</v>
      </c>
      <c r="I49" s="157"/>
      <c r="J49" s="161">
        <v>10</v>
      </c>
      <c r="K49" s="161">
        <v>8</v>
      </c>
      <c r="L49" s="161"/>
    </row>
    <row r="50" spans="1:12" s="153" customFormat="1" ht="78" customHeight="1">
      <c r="A50" s="154">
        <v>27</v>
      </c>
      <c r="B50" s="155" t="s">
        <v>225</v>
      </c>
      <c r="C50" s="156" t="s">
        <v>226</v>
      </c>
      <c r="D50" s="157" t="s">
        <v>227</v>
      </c>
      <c r="E50" s="157" t="s">
        <v>228</v>
      </c>
      <c r="F50" s="158"/>
      <c r="G50" s="158"/>
      <c r="H50" s="121" t="s">
        <v>91</v>
      </c>
      <c r="I50" s="163" t="s">
        <v>206</v>
      </c>
      <c r="J50" s="161">
        <v>72</v>
      </c>
      <c r="K50" s="161">
        <f>J50*0.8</f>
        <v>57.6</v>
      </c>
      <c r="L50" s="161">
        <f>J50*0.6</f>
        <v>43.2</v>
      </c>
    </row>
    <row r="51" spans="1:12" s="153" customFormat="1" ht="118" customHeight="1">
      <c r="A51" s="154">
        <v>28</v>
      </c>
      <c r="B51" s="155" t="s">
        <v>229</v>
      </c>
      <c r="C51" s="156" t="s">
        <v>230</v>
      </c>
      <c r="D51" s="157" t="s">
        <v>231</v>
      </c>
      <c r="E51" s="157" t="s">
        <v>232</v>
      </c>
      <c r="F51" s="158"/>
      <c r="G51" s="158"/>
      <c r="H51" s="121" t="s">
        <v>20</v>
      </c>
      <c r="I51" s="157" t="s">
        <v>233</v>
      </c>
      <c r="J51" s="161">
        <v>20</v>
      </c>
      <c r="K51" s="161">
        <v>20</v>
      </c>
      <c r="L51" s="161">
        <v>20</v>
      </c>
    </row>
    <row r="52" spans="1:12" s="153" customFormat="1" ht="302" customHeight="1">
      <c r="A52" s="154">
        <v>29</v>
      </c>
      <c r="B52" s="155" t="s">
        <v>234</v>
      </c>
      <c r="C52" s="156" t="s">
        <v>235</v>
      </c>
      <c r="D52" s="157" t="s">
        <v>236</v>
      </c>
      <c r="E52" s="157" t="s">
        <v>237</v>
      </c>
      <c r="F52" s="158"/>
      <c r="G52" s="158"/>
      <c r="H52" s="121" t="s">
        <v>238</v>
      </c>
      <c r="I52" s="157" t="s">
        <v>239</v>
      </c>
      <c r="J52" s="162" t="s">
        <v>131</v>
      </c>
      <c r="K52" s="162" t="s">
        <v>131</v>
      </c>
      <c r="L52" s="162" t="s">
        <v>131</v>
      </c>
    </row>
    <row r="53" spans="1:12" s="153" customFormat="1" ht="79" customHeight="1">
      <c r="A53" s="154">
        <v>30</v>
      </c>
      <c r="B53" s="155" t="s">
        <v>240</v>
      </c>
      <c r="C53" s="156" t="s">
        <v>241</v>
      </c>
      <c r="D53" s="157" t="s">
        <v>242</v>
      </c>
      <c r="E53" s="157" t="s">
        <v>243</v>
      </c>
      <c r="F53" s="158"/>
      <c r="G53" s="158"/>
      <c r="H53" s="121" t="s">
        <v>91</v>
      </c>
      <c r="I53" s="158"/>
      <c r="J53" s="161">
        <v>120</v>
      </c>
      <c r="K53" s="161">
        <v>96</v>
      </c>
      <c r="L53" s="161">
        <v>72</v>
      </c>
    </row>
    <row r="54" spans="1:12" s="153" customFormat="1" ht="91" customHeight="1">
      <c r="A54" s="154">
        <v>31</v>
      </c>
      <c r="B54" s="155" t="s">
        <v>244</v>
      </c>
      <c r="C54" s="156" t="s">
        <v>245</v>
      </c>
      <c r="D54" s="157" t="s">
        <v>246</v>
      </c>
      <c r="E54" s="157" t="s">
        <v>243</v>
      </c>
      <c r="F54" s="158"/>
      <c r="G54" s="158"/>
      <c r="H54" s="121" t="s">
        <v>91</v>
      </c>
      <c r="I54" s="163" t="s">
        <v>116</v>
      </c>
      <c r="J54" s="161">
        <v>240</v>
      </c>
      <c r="K54" s="161">
        <v>192</v>
      </c>
      <c r="L54" s="161">
        <v>144</v>
      </c>
    </row>
    <row r="55" spans="1:12" s="153" customFormat="1" ht="62" customHeight="1">
      <c r="A55" s="154">
        <v>32</v>
      </c>
      <c r="B55" s="155" t="s">
        <v>247</v>
      </c>
      <c r="C55" s="156" t="s">
        <v>248</v>
      </c>
      <c r="D55" s="157" t="s">
        <v>249</v>
      </c>
      <c r="E55" s="157" t="s">
        <v>250</v>
      </c>
      <c r="F55" s="158"/>
      <c r="G55" s="158"/>
      <c r="H55" s="121" t="s">
        <v>20</v>
      </c>
      <c r="I55" s="158"/>
      <c r="J55" s="161">
        <v>240</v>
      </c>
      <c r="K55" s="161">
        <v>192</v>
      </c>
      <c r="L55" s="161">
        <v>144</v>
      </c>
    </row>
    <row r="56" spans="1:12" s="153" customFormat="1" ht="70" customHeight="1">
      <c r="A56" s="154">
        <v>33</v>
      </c>
      <c r="B56" s="155" t="s">
        <v>251</v>
      </c>
      <c r="C56" s="156" t="s">
        <v>252</v>
      </c>
      <c r="D56" s="157" t="s">
        <v>253</v>
      </c>
      <c r="E56" s="157" t="s">
        <v>254</v>
      </c>
      <c r="F56" s="158"/>
      <c r="G56" s="158"/>
      <c r="H56" s="121" t="s">
        <v>20</v>
      </c>
      <c r="I56" s="156" t="s">
        <v>255</v>
      </c>
      <c r="J56" s="161">
        <v>100</v>
      </c>
      <c r="K56" s="161">
        <v>80</v>
      </c>
      <c r="L56" s="161">
        <v>60</v>
      </c>
    </row>
    <row r="57" spans="1:12" s="153" customFormat="1" ht="105">
      <c r="A57" s="154">
        <v>34</v>
      </c>
      <c r="B57" s="155" t="s">
        <v>256</v>
      </c>
      <c r="C57" s="156" t="s">
        <v>257</v>
      </c>
      <c r="D57" s="157" t="s">
        <v>258</v>
      </c>
      <c r="E57" s="157" t="s">
        <v>259</v>
      </c>
      <c r="F57" s="158"/>
      <c r="G57" s="158"/>
      <c r="H57" s="121" t="s">
        <v>91</v>
      </c>
      <c r="I57" s="156" t="s">
        <v>260</v>
      </c>
      <c r="J57" s="161" t="s">
        <v>261</v>
      </c>
      <c r="K57" s="161" t="s">
        <v>262</v>
      </c>
      <c r="L57" s="161" t="s">
        <v>263</v>
      </c>
    </row>
    <row r="58" spans="1:12" s="153" customFormat="1" ht="168" customHeight="1">
      <c r="A58" s="154">
        <v>35</v>
      </c>
      <c r="B58" s="155" t="s">
        <v>264</v>
      </c>
      <c r="C58" s="156" t="s">
        <v>265</v>
      </c>
      <c r="D58" s="157" t="s">
        <v>266</v>
      </c>
      <c r="E58" s="157" t="s">
        <v>267</v>
      </c>
      <c r="F58" s="121" t="s">
        <v>268</v>
      </c>
      <c r="G58" s="158"/>
      <c r="H58" s="121" t="s">
        <v>269</v>
      </c>
      <c r="I58" s="157" t="s">
        <v>270</v>
      </c>
      <c r="J58" s="162" t="s">
        <v>271</v>
      </c>
      <c r="K58" s="162" t="s">
        <v>271</v>
      </c>
      <c r="L58" s="162" t="s">
        <v>271</v>
      </c>
    </row>
    <row r="59" spans="1:12" s="153" customFormat="1" ht="46" customHeight="1">
      <c r="A59" s="159" t="s">
        <v>272</v>
      </c>
      <c r="B59" s="155" t="s">
        <v>273</v>
      </c>
      <c r="C59" s="156" t="s">
        <v>274</v>
      </c>
      <c r="D59" s="157"/>
      <c r="E59" s="157"/>
      <c r="F59" s="121"/>
      <c r="G59" s="158"/>
      <c r="H59" s="121" t="s">
        <v>275</v>
      </c>
      <c r="I59" s="157" t="s">
        <v>276</v>
      </c>
      <c r="J59" s="162" t="s">
        <v>131</v>
      </c>
      <c r="K59" s="162" t="s">
        <v>131</v>
      </c>
      <c r="L59" s="162" t="s">
        <v>131</v>
      </c>
    </row>
    <row r="60" spans="1:12" s="153" customFormat="1" ht="70" customHeight="1">
      <c r="A60" s="154">
        <v>36</v>
      </c>
      <c r="B60" s="155" t="s">
        <v>277</v>
      </c>
      <c r="C60" s="156" t="s">
        <v>278</v>
      </c>
      <c r="D60" s="157" t="s">
        <v>279</v>
      </c>
      <c r="E60" s="157" t="s">
        <v>280</v>
      </c>
      <c r="F60" s="158"/>
      <c r="G60" s="158"/>
      <c r="H60" s="121" t="s">
        <v>20</v>
      </c>
      <c r="I60" s="157" t="s">
        <v>281</v>
      </c>
      <c r="J60" s="162" t="s">
        <v>131</v>
      </c>
      <c r="K60" s="162" t="s">
        <v>131</v>
      </c>
      <c r="L60" s="162" t="s">
        <v>131</v>
      </c>
    </row>
    <row r="61" spans="1:12" ht="295" customHeight="1">
      <c r="A61" s="167" t="s">
        <v>282</v>
      </c>
      <c r="B61" s="167"/>
      <c r="C61" s="167"/>
      <c r="D61" s="167"/>
      <c r="E61" s="167"/>
      <c r="F61" s="167"/>
      <c r="G61" s="167"/>
      <c r="H61" s="167"/>
      <c r="I61" s="167"/>
      <c r="J61" s="167"/>
      <c r="K61" s="167"/>
      <c r="L61" s="167"/>
    </row>
  </sheetData>
  <mergeCells count="12">
    <mergeCell ref="A2:L2"/>
    <mergeCell ref="J3:L3"/>
    <mergeCell ref="A61:L61"/>
    <mergeCell ref="A3:A4"/>
    <mergeCell ref="B3:B4"/>
    <mergeCell ref="C3:C4"/>
    <mergeCell ref="D3:D4"/>
    <mergeCell ref="E3:E4"/>
    <mergeCell ref="F3:F4"/>
    <mergeCell ref="G3:G4"/>
    <mergeCell ref="H3:H4"/>
    <mergeCell ref="I3:I4"/>
  </mergeCells>
  <phoneticPr fontId="42" type="noConversion"/>
  <pageMargins left="0.75" right="0.75" top="1" bottom="1" header="0.5" footer="0.5"/>
  <pageSetup paperSize="9" orientation="portrait"/>
  <ignoredErrors>
    <ignoredError sqref="B5:B6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6"/>
  <sheetViews>
    <sheetView zoomScale="70" zoomScaleNormal="70" workbookViewId="0">
      <selection sqref="A1:B1"/>
    </sheetView>
  </sheetViews>
  <sheetFormatPr defaultColWidth="8.90625" defaultRowHeight="15"/>
  <cols>
    <col min="1" max="1" width="4.90625" style="128" customWidth="1"/>
    <col min="2" max="2" width="6.6328125" style="129" customWidth="1"/>
    <col min="3" max="3" width="21.08984375" style="130" customWidth="1"/>
    <col min="4" max="4" width="29.36328125" style="130" customWidth="1"/>
    <col min="5" max="5" width="29.81640625" style="130" customWidth="1"/>
    <col min="6" max="7" width="8.90625" style="130"/>
    <col min="8" max="8" width="10.453125" style="130" customWidth="1"/>
    <col min="9" max="9" width="25.08984375" style="130" customWidth="1"/>
    <col min="10" max="10" width="8.90625" style="111"/>
    <col min="11" max="12" width="9.453125" style="111"/>
    <col min="13" max="16384" width="8.90625" style="130"/>
  </cols>
  <sheetData>
    <row r="1" spans="1:12" s="110" customFormat="1" ht="21">
      <c r="A1" s="169" t="s">
        <v>283</v>
      </c>
      <c r="B1" s="170"/>
      <c r="J1" s="111"/>
      <c r="K1" s="111"/>
      <c r="L1" s="111"/>
    </row>
    <row r="2" spans="1:12" s="110" customFormat="1" ht="26">
      <c r="A2" s="171" t="s">
        <v>284</v>
      </c>
      <c r="B2" s="171"/>
      <c r="C2" s="171"/>
      <c r="D2" s="171"/>
      <c r="E2" s="171"/>
      <c r="F2" s="171"/>
      <c r="G2" s="171"/>
      <c r="H2" s="171"/>
      <c r="I2" s="171"/>
      <c r="J2" s="171"/>
      <c r="K2" s="171"/>
      <c r="L2" s="171"/>
    </row>
    <row r="3" spans="1:12" s="110" customFormat="1" ht="21">
      <c r="A3" s="176" t="s">
        <v>2</v>
      </c>
      <c r="B3" s="176" t="s">
        <v>3</v>
      </c>
      <c r="C3" s="176" t="s">
        <v>4</v>
      </c>
      <c r="D3" s="176" t="s">
        <v>5</v>
      </c>
      <c r="E3" s="176" t="s">
        <v>6</v>
      </c>
      <c r="F3" s="176" t="s">
        <v>7</v>
      </c>
      <c r="G3" s="176" t="s">
        <v>8</v>
      </c>
      <c r="H3" s="176" t="s">
        <v>9</v>
      </c>
      <c r="I3" s="176" t="s">
        <v>10</v>
      </c>
      <c r="J3" s="172" t="s">
        <v>285</v>
      </c>
      <c r="K3" s="172"/>
      <c r="L3" s="172"/>
    </row>
    <row r="4" spans="1:12" s="110" customFormat="1" ht="30">
      <c r="A4" s="176"/>
      <c r="B4" s="176"/>
      <c r="C4" s="176"/>
      <c r="D4" s="176"/>
      <c r="E4" s="176"/>
      <c r="F4" s="176"/>
      <c r="G4" s="176"/>
      <c r="H4" s="176"/>
      <c r="I4" s="176"/>
      <c r="J4" s="141" t="s">
        <v>12</v>
      </c>
      <c r="K4" s="141" t="s">
        <v>13</v>
      </c>
      <c r="L4" s="141" t="s">
        <v>14</v>
      </c>
    </row>
    <row r="5" spans="1:12" s="124" customFormat="1" ht="17" customHeight="1">
      <c r="A5" s="173" t="s">
        <v>286</v>
      </c>
      <c r="B5" s="173"/>
      <c r="C5" s="173"/>
      <c r="D5" s="173"/>
      <c r="E5" s="173"/>
      <c r="F5" s="173"/>
      <c r="G5" s="173"/>
      <c r="H5" s="173"/>
      <c r="I5" s="173"/>
      <c r="J5" s="174"/>
      <c r="K5" s="174"/>
      <c r="L5" s="174"/>
    </row>
    <row r="6" spans="1:12" s="124" customFormat="1" ht="52">
      <c r="A6" s="131">
        <v>1</v>
      </c>
      <c r="B6" s="132"/>
      <c r="C6" s="133" t="s">
        <v>287</v>
      </c>
      <c r="D6" s="134" t="s">
        <v>288</v>
      </c>
      <c r="E6" s="134" t="s">
        <v>289</v>
      </c>
      <c r="F6" s="134"/>
      <c r="G6" s="134"/>
      <c r="H6" s="135" t="s">
        <v>20</v>
      </c>
      <c r="I6" s="136"/>
      <c r="J6" s="135">
        <v>70</v>
      </c>
      <c r="K6" s="135">
        <f>J6*0.9</f>
        <v>63</v>
      </c>
      <c r="L6" s="135">
        <f>J6*0.8</f>
        <v>56</v>
      </c>
    </row>
    <row r="7" spans="1:12" s="124" customFormat="1" ht="39">
      <c r="A7" s="131">
        <v>2</v>
      </c>
      <c r="B7" s="132"/>
      <c r="C7" s="133" t="s">
        <v>290</v>
      </c>
      <c r="D7" s="134" t="s">
        <v>291</v>
      </c>
      <c r="E7" s="134" t="s">
        <v>292</v>
      </c>
      <c r="F7" s="136"/>
      <c r="G7" s="134"/>
      <c r="H7" s="133" t="s">
        <v>20</v>
      </c>
      <c r="I7" s="134"/>
      <c r="J7" s="135">
        <v>30</v>
      </c>
      <c r="K7" s="135">
        <f>J7*0.9</f>
        <v>27</v>
      </c>
      <c r="L7" s="135">
        <f>J7*0.8</f>
        <v>24</v>
      </c>
    </row>
    <row r="8" spans="1:12" s="124" customFormat="1" ht="52">
      <c r="A8" s="131">
        <v>3</v>
      </c>
      <c r="B8" s="132"/>
      <c r="C8" s="133" t="s">
        <v>293</v>
      </c>
      <c r="D8" s="134" t="s">
        <v>294</v>
      </c>
      <c r="E8" s="134" t="s">
        <v>289</v>
      </c>
      <c r="F8" s="134"/>
      <c r="G8" s="136"/>
      <c r="H8" s="135" t="s">
        <v>20</v>
      </c>
      <c r="I8" s="134"/>
      <c r="J8" s="135">
        <v>400</v>
      </c>
      <c r="K8" s="135">
        <f>J8*0.9</f>
        <v>360</v>
      </c>
      <c r="L8" s="135">
        <f>J8*0.8</f>
        <v>320</v>
      </c>
    </row>
    <row r="9" spans="1:12" s="124" customFormat="1" ht="52">
      <c r="A9" s="131">
        <v>4</v>
      </c>
      <c r="B9" s="132"/>
      <c r="C9" s="133" t="s">
        <v>295</v>
      </c>
      <c r="D9" s="134" t="s">
        <v>296</v>
      </c>
      <c r="E9" s="134" t="s">
        <v>289</v>
      </c>
      <c r="F9" s="136"/>
      <c r="G9" s="134"/>
      <c r="H9" s="133" t="s">
        <v>297</v>
      </c>
      <c r="I9" s="134"/>
      <c r="J9" s="135">
        <v>400</v>
      </c>
      <c r="K9" s="135">
        <f>J9*0.9</f>
        <v>360</v>
      </c>
      <c r="L9" s="135">
        <f>J9*0.8</f>
        <v>320</v>
      </c>
    </row>
    <row r="10" spans="1:12" s="124" customFormat="1" ht="52">
      <c r="A10" s="131">
        <v>5</v>
      </c>
      <c r="B10" s="132"/>
      <c r="C10" s="133" t="s">
        <v>298</v>
      </c>
      <c r="D10" s="134" t="s">
        <v>299</v>
      </c>
      <c r="E10" s="134" t="s">
        <v>300</v>
      </c>
      <c r="F10" s="136"/>
      <c r="G10" s="134"/>
      <c r="H10" s="133" t="s">
        <v>20</v>
      </c>
      <c r="I10" s="134"/>
      <c r="J10" s="135">
        <v>5</v>
      </c>
      <c r="K10" s="135">
        <f>J10*0.9</f>
        <v>4.5</v>
      </c>
      <c r="L10" s="135">
        <f>J10*0.8</f>
        <v>4</v>
      </c>
    </row>
    <row r="11" spans="1:12" s="124" customFormat="1" ht="20" customHeight="1">
      <c r="A11" s="173" t="s">
        <v>301</v>
      </c>
      <c r="B11" s="173"/>
      <c r="C11" s="173"/>
      <c r="D11" s="173"/>
      <c r="E11" s="173"/>
      <c r="F11" s="173"/>
      <c r="G11" s="173"/>
      <c r="H11" s="173"/>
      <c r="I11" s="173"/>
      <c r="J11" s="173"/>
      <c r="K11" s="173"/>
      <c r="L11" s="173"/>
    </row>
    <row r="12" spans="1:12" s="124" customFormat="1" ht="72" customHeight="1">
      <c r="A12" s="131">
        <v>6</v>
      </c>
      <c r="B12" s="132"/>
      <c r="C12" s="133" t="s">
        <v>302</v>
      </c>
      <c r="D12" s="134" t="s">
        <v>303</v>
      </c>
      <c r="E12" s="134" t="s">
        <v>304</v>
      </c>
      <c r="F12" s="137"/>
      <c r="G12" s="134"/>
      <c r="H12" s="135" t="s">
        <v>305</v>
      </c>
      <c r="I12" s="134" t="s">
        <v>306</v>
      </c>
      <c r="J12" s="135">
        <v>50</v>
      </c>
      <c r="K12" s="135">
        <f t="shared" ref="K12:K20" si="0">J12*0.9</f>
        <v>45</v>
      </c>
      <c r="L12" s="135">
        <f t="shared" ref="L12:L20" si="1">J12*0.8</f>
        <v>40</v>
      </c>
    </row>
    <row r="13" spans="1:12" s="124" customFormat="1" ht="65">
      <c r="A13" s="131">
        <v>7</v>
      </c>
      <c r="B13" s="132"/>
      <c r="C13" s="133" t="s">
        <v>307</v>
      </c>
      <c r="D13" s="134" t="s">
        <v>308</v>
      </c>
      <c r="E13" s="134" t="s">
        <v>304</v>
      </c>
      <c r="F13" s="136"/>
      <c r="G13" s="134"/>
      <c r="H13" s="135" t="s">
        <v>305</v>
      </c>
      <c r="I13" s="134" t="s">
        <v>309</v>
      </c>
      <c r="J13" s="135">
        <v>100</v>
      </c>
      <c r="K13" s="135">
        <f t="shared" si="0"/>
        <v>90</v>
      </c>
      <c r="L13" s="135">
        <f t="shared" si="1"/>
        <v>80</v>
      </c>
    </row>
    <row r="14" spans="1:12" s="124" customFormat="1" ht="52">
      <c r="A14" s="131">
        <v>8</v>
      </c>
      <c r="B14" s="132"/>
      <c r="C14" s="133" t="s">
        <v>310</v>
      </c>
      <c r="D14" s="134" t="s">
        <v>311</v>
      </c>
      <c r="E14" s="134" t="s">
        <v>312</v>
      </c>
      <c r="F14" s="134" t="s">
        <v>313</v>
      </c>
      <c r="G14" s="134"/>
      <c r="H14" s="135" t="s">
        <v>20</v>
      </c>
      <c r="I14" s="134" t="s">
        <v>314</v>
      </c>
      <c r="J14" s="133">
        <v>300</v>
      </c>
      <c r="K14" s="135">
        <f t="shared" si="0"/>
        <v>270</v>
      </c>
      <c r="L14" s="135">
        <f t="shared" si="1"/>
        <v>240</v>
      </c>
    </row>
    <row r="15" spans="1:12" s="124" customFormat="1" ht="34" customHeight="1">
      <c r="A15" s="131" t="s">
        <v>93</v>
      </c>
      <c r="B15" s="132"/>
      <c r="C15" s="133" t="s">
        <v>315</v>
      </c>
      <c r="D15" s="134"/>
      <c r="E15" s="134"/>
      <c r="F15" s="134"/>
      <c r="G15" s="134"/>
      <c r="H15" s="135"/>
      <c r="I15" s="134"/>
      <c r="J15" s="133">
        <f>J14*0.15</f>
        <v>45</v>
      </c>
      <c r="K15" s="135">
        <f t="shared" si="0"/>
        <v>40.5</v>
      </c>
      <c r="L15" s="135">
        <f t="shared" si="1"/>
        <v>36</v>
      </c>
    </row>
    <row r="16" spans="1:12" s="124" customFormat="1" ht="39">
      <c r="A16" s="131">
        <v>9</v>
      </c>
      <c r="B16" s="132"/>
      <c r="C16" s="133" t="s">
        <v>316</v>
      </c>
      <c r="D16" s="134" t="s">
        <v>317</v>
      </c>
      <c r="E16" s="134" t="s">
        <v>318</v>
      </c>
      <c r="F16" s="136"/>
      <c r="G16" s="134"/>
      <c r="H16" s="133" t="s">
        <v>20</v>
      </c>
      <c r="I16" s="134"/>
      <c r="J16" s="133">
        <v>40</v>
      </c>
      <c r="K16" s="135">
        <f t="shared" si="0"/>
        <v>36</v>
      </c>
      <c r="L16" s="135">
        <f t="shared" si="1"/>
        <v>32</v>
      </c>
    </row>
    <row r="17" spans="1:12" s="124" customFormat="1" ht="39">
      <c r="A17" s="131">
        <v>10</v>
      </c>
      <c r="B17" s="132"/>
      <c r="C17" s="133" t="s">
        <v>319</v>
      </c>
      <c r="D17" s="134" t="s">
        <v>320</v>
      </c>
      <c r="E17" s="134" t="s">
        <v>321</v>
      </c>
      <c r="F17" s="132"/>
      <c r="G17" s="134"/>
      <c r="H17" s="135" t="s">
        <v>20</v>
      </c>
      <c r="I17" s="134"/>
      <c r="J17" s="133">
        <v>40</v>
      </c>
      <c r="K17" s="135">
        <f t="shared" si="0"/>
        <v>36</v>
      </c>
      <c r="L17" s="135">
        <f t="shared" si="1"/>
        <v>32</v>
      </c>
    </row>
    <row r="18" spans="1:12" s="124" customFormat="1" ht="49" customHeight="1">
      <c r="A18" s="131">
        <v>11</v>
      </c>
      <c r="B18" s="132"/>
      <c r="C18" s="133" t="s">
        <v>322</v>
      </c>
      <c r="D18" s="134" t="s">
        <v>323</v>
      </c>
      <c r="E18" s="134" t="s">
        <v>321</v>
      </c>
      <c r="F18" s="134"/>
      <c r="G18" s="134"/>
      <c r="H18" s="135" t="s">
        <v>297</v>
      </c>
      <c r="I18" s="134"/>
      <c r="J18" s="135">
        <v>700</v>
      </c>
      <c r="K18" s="135">
        <f t="shared" si="0"/>
        <v>630</v>
      </c>
      <c r="L18" s="135">
        <f t="shared" si="1"/>
        <v>560</v>
      </c>
    </row>
    <row r="19" spans="1:12" s="124" customFormat="1" ht="57" customHeight="1">
      <c r="A19" s="131">
        <v>12</v>
      </c>
      <c r="B19" s="132"/>
      <c r="C19" s="133" t="s">
        <v>324</v>
      </c>
      <c r="D19" s="134" t="s">
        <v>325</v>
      </c>
      <c r="E19" s="134" t="s">
        <v>326</v>
      </c>
      <c r="F19" s="136"/>
      <c r="G19" s="134"/>
      <c r="H19" s="133" t="s">
        <v>20</v>
      </c>
      <c r="I19" s="134"/>
      <c r="J19" s="135">
        <v>150</v>
      </c>
      <c r="K19" s="135">
        <f t="shared" si="0"/>
        <v>135</v>
      </c>
      <c r="L19" s="135">
        <f t="shared" si="1"/>
        <v>120</v>
      </c>
    </row>
    <row r="20" spans="1:12" s="124" customFormat="1" ht="49" customHeight="1">
      <c r="A20" s="131">
        <v>13</v>
      </c>
      <c r="B20" s="132"/>
      <c r="C20" s="133" t="s">
        <v>327</v>
      </c>
      <c r="D20" s="134" t="s">
        <v>328</v>
      </c>
      <c r="E20" s="134" t="s">
        <v>329</v>
      </c>
      <c r="F20" s="134"/>
      <c r="G20" s="134"/>
      <c r="H20" s="135" t="s">
        <v>20</v>
      </c>
      <c r="I20" s="134"/>
      <c r="J20" s="135">
        <v>300</v>
      </c>
      <c r="K20" s="135">
        <f t="shared" si="0"/>
        <v>270</v>
      </c>
      <c r="L20" s="135">
        <f t="shared" si="1"/>
        <v>240</v>
      </c>
    </row>
    <row r="21" spans="1:12" s="124" customFormat="1" ht="52" customHeight="1">
      <c r="A21" s="131">
        <v>14</v>
      </c>
      <c r="B21" s="132"/>
      <c r="C21" s="133" t="s">
        <v>330</v>
      </c>
      <c r="D21" s="134" t="s">
        <v>331</v>
      </c>
      <c r="E21" s="134" t="s">
        <v>332</v>
      </c>
      <c r="F21" s="134"/>
      <c r="G21" s="134"/>
      <c r="H21" s="135" t="s">
        <v>20</v>
      </c>
      <c r="I21" s="134" t="s">
        <v>333</v>
      </c>
      <c r="J21" s="142" t="s">
        <v>334</v>
      </c>
      <c r="K21" s="142" t="s">
        <v>334</v>
      </c>
      <c r="L21" s="142" t="s">
        <v>334</v>
      </c>
    </row>
    <row r="22" spans="1:12" s="124" customFormat="1" ht="52" customHeight="1">
      <c r="A22" s="131">
        <v>15</v>
      </c>
      <c r="B22" s="132"/>
      <c r="C22" s="133" t="s">
        <v>335</v>
      </c>
      <c r="D22" s="134" t="s">
        <v>336</v>
      </c>
      <c r="E22" s="134" t="s">
        <v>337</v>
      </c>
      <c r="F22" s="134"/>
      <c r="G22" s="134"/>
      <c r="H22" s="135" t="s">
        <v>338</v>
      </c>
      <c r="I22" s="134" t="s">
        <v>339</v>
      </c>
      <c r="J22" s="142" t="s">
        <v>334</v>
      </c>
      <c r="K22" s="142" t="s">
        <v>334</v>
      </c>
      <c r="L22" s="142" t="s">
        <v>334</v>
      </c>
    </row>
    <row r="23" spans="1:12" s="124" customFormat="1" ht="43" customHeight="1">
      <c r="A23" s="131">
        <v>16</v>
      </c>
      <c r="B23" s="132"/>
      <c r="C23" s="133" t="s">
        <v>340</v>
      </c>
      <c r="D23" s="134" t="s">
        <v>341</v>
      </c>
      <c r="E23" s="134" t="s">
        <v>342</v>
      </c>
      <c r="F23" s="136"/>
      <c r="G23" s="134"/>
      <c r="H23" s="133" t="s">
        <v>20</v>
      </c>
      <c r="I23" s="134"/>
      <c r="J23" s="142" t="s">
        <v>334</v>
      </c>
      <c r="K23" s="142" t="s">
        <v>334</v>
      </c>
      <c r="L23" s="142" t="s">
        <v>334</v>
      </c>
    </row>
    <row r="24" spans="1:12" s="124" customFormat="1" ht="98" customHeight="1">
      <c r="A24" s="131">
        <v>17</v>
      </c>
      <c r="B24" s="132"/>
      <c r="C24" s="133" t="s">
        <v>343</v>
      </c>
      <c r="D24" s="134" t="s">
        <v>344</v>
      </c>
      <c r="E24" s="134" t="s">
        <v>345</v>
      </c>
      <c r="F24" s="134"/>
      <c r="G24" s="136"/>
      <c r="H24" s="135" t="s">
        <v>346</v>
      </c>
      <c r="I24" s="134" t="s">
        <v>347</v>
      </c>
      <c r="J24" s="135">
        <v>140</v>
      </c>
      <c r="K24" s="135">
        <f>J24*0.9</f>
        <v>126</v>
      </c>
      <c r="L24" s="135">
        <f>J24*0.8</f>
        <v>112</v>
      </c>
    </row>
    <row r="25" spans="1:12" s="124" customFormat="1" ht="34" customHeight="1">
      <c r="A25" s="173" t="s">
        <v>348</v>
      </c>
      <c r="B25" s="173"/>
      <c r="C25" s="173"/>
      <c r="D25" s="173"/>
      <c r="E25" s="173"/>
      <c r="F25" s="173"/>
      <c r="G25" s="173"/>
      <c r="H25" s="173"/>
      <c r="I25" s="173"/>
      <c r="J25" s="173"/>
      <c r="K25" s="173"/>
      <c r="L25" s="173"/>
    </row>
    <row r="26" spans="1:12" s="125" customFormat="1" ht="39">
      <c r="A26" s="131" t="s">
        <v>349</v>
      </c>
      <c r="B26" s="135"/>
      <c r="C26" s="133" t="s">
        <v>350</v>
      </c>
      <c r="D26" s="134" t="s">
        <v>351</v>
      </c>
      <c r="E26" s="134" t="s">
        <v>352</v>
      </c>
      <c r="F26" s="134"/>
      <c r="G26" s="134"/>
      <c r="H26" s="133" t="s">
        <v>20</v>
      </c>
      <c r="I26" s="134" t="s">
        <v>353</v>
      </c>
      <c r="J26" s="142">
        <v>300</v>
      </c>
      <c r="K26" s="142">
        <f t="shared" ref="K26:K32" si="2">J26*0.7</f>
        <v>210</v>
      </c>
      <c r="L26" s="142">
        <f t="shared" ref="L26:L32" si="3">J26*0.6</f>
        <v>180</v>
      </c>
    </row>
    <row r="27" spans="1:12" s="124" customFormat="1" ht="78">
      <c r="A27" s="131" t="s">
        <v>354</v>
      </c>
      <c r="B27" s="132"/>
      <c r="C27" s="133" t="s">
        <v>355</v>
      </c>
      <c r="D27" s="134" t="s">
        <v>356</v>
      </c>
      <c r="E27" s="134" t="s">
        <v>352</v>
      </c>
      <c r="F27" s="134"/>
      <c r="G27" s="134"/>
      <c r="H27" s="133" t="s">
        <v>20</v>
      </c>
      <c r="I27" s="134" t="s">
        <v>357</v>
      </c>
      <c r="J27" s="142">
        <v>900</v>
      </c>
      <c r="K27" s="142">
        <f t="shared" si="2"/>
        <v>630</v>
      </c>
      <c r="L27" s="142">
        <f t="shared" si="3"/>
        <v>540</v>
      </c>
    </row>
    <row r="28" spans="1:12" s="124" customFormat="1" ht="52">
      <c r="A28" s="131" t="s">
        <v>358</v>
      </c>
      <c r="B28" s="132"/>
      <c r="C28" s="133" t="s">
        <v>359</v>
      </c>
      <c r="D28" s="134" t="s">
        <v>360</v>
      </c>
      <c r="E28" s="134" t="s">
        <v>361</v>
      </c>
      <c r="F28" s="134"/>
      <c r="G28" s="134"/>
      <c r="H28" s="133" t="s">
        <v>20</v>
      </c>
      <c r="I28" s="134"/>
      <c r="J28" s="135">
        <v>400</v>
      </c>
      <c r="K28" s="142">
        <f t="shared" si="2"/>
        <v>280</v>
      </c>
      <c r="L28" s="142">
        <f t="shared" si="3"/>
        <v>240</v>
      </c>
    </row>
    <row r="29" spans="1:12" s="124" customFormat="1" ht="52">
      <c r="A29" s="131" t="s">
        <v>362</v>
      </c>
      <c r="B29" s="132"/>
      <c r="C29" s="133" t="s">
        <v>363</v>
      </c>
      <c r="D29" s="134" t="s">
        <v>364</v>
      </c>
      <c r="E29" s="134" t="s">
        <v>365</v>
      </c>
      <c r="F29" s="134"/>
      <c r="G29" s="134"/>
      <c r="H29" s="133" t="s">
        <v>20</v>
      </c>
      <c r="I29" s="136"/>
      <c r="J29" s="135">
        <v>1300</v>
      </c>
      <c r="K29" s="142">
        <f t="shared" si="2"/>
        <v>910</v>
      </c>
      <c r="L29" s="142">
        <f t="shared" si="3"/>
        <v>780</v>
      </c>
    </row>
    <row r="30" spans="1:12" s="124" customFormat="1" ht="65">
      <c r="A30" s="131" t="s">
        <v>366</v>
      </c>
      <c r="B30" s="132"/>
      <c r="C30" s="133" t="s">
        <v>367</v>
      </c>
      <c r="D30" s="134" t="s">
        <v>368</v>
      </c>
      <c r="E30" s="134" t="s">
        <v>369</v>
      </c>
      <c r="F30" s="136"/>
      <c r="G30" s="134"/>
      <c r="H30" s="133" t="s">
        <v>20</v>
      </c>
      <c r="I30" s="136"/>
      <c r="J30" s="135">
        <v>2500</v>
      </c>
      <c r="K30" s="142">
        <f t="shared" si="2"/>
        <v>1750</v>
      </c>
      <c r="L30" s="142">
        <f t="shared" si="3"/>
        <v>1500</v>
      </c>
    </row>
    <row r="31" spans="1:12" s="124" customFormat="1" ht="55" customHeight="1">
      <c r="A31" s="131" t="s">
        <v>370</v>
      </c>
      <c r="B31" s="132"/>
      <c r="C31" s="133" t="s">
        <v>371</v>
      </c>
      <c r="D31" s="134" t="s">
        <v>372</v>
      </c>
      <c r="E31" s="134" t="s">
        <v>373</v>
      </c>
      <c r="F31" s="134"/>
      <c r="G31" s="134"/>
      <c r="H31" s="133" t="s">
        <v>20</v>
      </c>
      <c r="I31" s="134"/>
      <c r="J31" s="143">
        <v>1000</v>
      </c>
      <c r="K31" s="144">
        <f t="shared" si="2"/>
        <v>700</v>
      </c>
      <c r="L31" s="144">
        <f t="shared" si="3"/>
        <v>600</v>
      </c>
    </row>
    <row r="32" spans="1:12" s="124" customFormat="1" ht="55" customHeight="1">
      <c r="A32" s="131" t="s">
        <v>374</v>
      </c>
      <c r="B32" s="132"/>
      <c r="C32" s="133" t="s">
        <v>375</v>
      </c>
      <c r="D32" s="134" t="s">
        <v>376</v>
      </c>
      <c r="E32" s="134" t="s">
        <v>373</v>
      </c>
      <c r="F32" s="134"/>
      <c r="G32" s="134"/>
      <c r="H32" s="133" t="s">
        <v>297</v>
      </c>
      <c r="I32" s="134"/>
      <c r="J32" s="135">
        <v>1200</v>
      </c>
      <c r="K32" s="142">
        <f t="shared" si="2"/>
        <v>840</v>
      </c>
      <c r="L32" s="142">
        <f t="shared" si="3"/>
        <v>720</v>
      </c>
    </row>
    <row r="33" spans="1:12" s="126" customFormat="1" ht="56" customHeight="1">
      <c r="A33" s="131" t="s">
        <v>377</v>
      </c>
      <c r="B33" s="138"/>
      <c r="C33" s="133" t="s">
        <v>378</v>
      </c>
      <c r="D33" s="134" t="s">
        <v>379</v>
      </c>
      <c r="E33" s="134" t="s">
        <v>380</v>
      </c>
      <c r="F33" s="136"/>
      <c r="G33" s="134"/>
      <c r="H33" s="133" t="s">
        <v>20</v>
      </c>
      <c r="I33" s="134"/>
      <c r="J33" s="135">
        <v>780</v>
      </c>
      <c r="K33" s="142">
        <f>J33*0.9</f>
        <v>702</v>
      </c>
      <c r="L33" s="142">
        <f>J33*0.8</f>
        <v>624</v>
      </c>
    </row>
    <row r="34" spans="1:12" s="124" customFormat="1" ht="54" customHeight="1">
      <c r="A34" s="131" t="s">
        <v>381</v>
      </c>
      <c r="B34" s="132"/>
      <c r="C34" s="133" t="s">
        <v>382</v>
      </c>
      <c r="D34" s="134" t="s">
        <v>383</v>
      </c>
      <c r="E34" s="134" t="s">
        <v>384</v>
      </c>
      <c r="F34" s="136"/>
      <c r="G34" s="134"/>
      <c r="H34" s="133" t="s">
        <v>20</v>
      </c>
      <c r="I34" s="134"/>
      <c r="J34" s="145">
        <v>280</v>
      </c>
      <c r="K34" s="142">
        <f>J34*0.9</f>
        <v>252</v>
      </c>
      <c r="L34" s="142">
        <f>J34*0.8</f>
        <v>224</v>
      </c>
    </row>
    <row r="35" spans="1:12" s="124" customFormat="1" ht="60" customHeight="1">
      <c r="A35" s="131" t="s">
        <v>385</v>
      </c>
      <c r="B35" s="132"/>
      <c r="C35" s="133" t="s">
        <v>386</v>
      </c>
      <c r="D35" s="134" t="s">
        <v>387</v>
      </c>
      <c r="E35" s="134" t="s">
        <v>388</v>
      </c>
      <c r="F35" s="136"/>
      <c r="G35" s="134"/>
      <c r="H35" s="133" t="s">
        <v>20</v>
      </c>
      <c r="I35" s="134"/>
      <c r="J35" s="142" t="s">
        <v>334</v>
      </c>
      <c r="K35" s="142" t="s">
        <v>334</v>
      </c>
      <c r="L35" s="142" t="s">
        <v>334</v>
      </c>
    </row>
    <row r="36" spans="1:12" s="124" customFormat="1" ht="60" customHeight="1">
      <c r="A36" s="131" t="s">
        <v>389</v>
      </c>
      <c r="B36" s="132"/>
      <c r="C36" s="133" t="s">
        <v>390</v>
      </c>
      <c r="D36" s="134" t="s">
        <v>391</v>
      </c>
      <c r="E36" s="134" t="s">
        <v>392</v>
      </c>
      <c r="F36" s="134" t="s">
        <v>393</v>
      </c>
      <c r="G36" s="136"/>
      <c r="H36" s="133" t="s">
        <v>20</v>
      </c>
      <c r="I36" s="134"/>
      <c r="J36" s="146">
        <v>2700</v>
      </c>
      <c r="K36" s="146">
        <f>J36*0.7</f>
        <v>1890</v>
      </c>
      <c r="L36" s="146">
        <f>J36*0.6</f>
        <v>1620</v>
      </c>
    </row>
    <row r="37" spans="1:12" s="124" customFormat="1" ht="33" customHeight="1">
      <c r="A37" s="131" t="s">
        <v>394</v>
      </c>
      <c r="B37" s="132"/>
      <c r="C37" s="133" t="s">
        <v>395</v>
      </c>
      <c r="D37" s="134"/>
      <c r="E37" s="134"/>
      <c r="F37" s="134"/>
      <c r="G37" s="136"/>
      <c r="H37" s="133" t="s">
        <v>20</v>
      </c>
      <c r="I37" s="134"/>
      <c r="J37" s="135">
        <v>2000</v>
      </c>
      <c r="K37" s="147">
        <v>1260</v>
      </c>
      <c r="L37" s="147">
        <v>1060</v>
      </c>
    </row>
    <row r="38" spans="1:12" s="124" customFormat="1" ht="67" customHeight="1">
      <c r="A38" s="131" t="s">
        <v>396</v>
      </c>
      <c r="B38" s="132"/>
      <c r="C38" s="133" t="s">
        <v>397</v>
      </c>
      <c r="D38" s="134" t="s">
        <v>398</v>
      </c>
      <c r="E38" s="134" t="s">
        <v>399</v>
      </c>
      <c r="F38" s="134" t="s">
        <v>400</v>
      </c>
      <c r="G38" s="134"/>
      <c r="H38" s="133" t="s">
        <v>20</v>
      </c>
      <c r="I38" s="134"/>
      <c r="J38" s="142">
        <v>1200</v>
      </c>
      <c r="K38" s="147">
        <f>J38*0.7</f>
        <v>840</v>
      </c>
      <c r="L38" s="147">
        <f>J38*0.6</f>
        <v>720</v>
      </c>
    </row>
    <row r="39" spans="1:12" s="124" customFormat="1" ht="33" customHeight="1">
      <c r="A39" s="131" t="s">
        <v>401</v>
      </c>
      <c r="B39" s="132"/>
      <c r="C39" s="133" t="s">
        <v>402</v>
      </c>
      <c r="D39" s="134"/>
      <c r="E39" s="134"/>
      <c r="F39" s="134"/>
      <c r="G39" s="134"/>
      <c r="H39" s="133" t="s">
        <v>20</v>
      </c>
      <c r="I39" s="134"/>
      <c r="J39" s="133">
        <v>1000</v>
      </c>
      <c r="K39" s="147">
        <f>J39*0.7</f>
        <v>700</v>
      </c>
      <c r="L39" s="147">
        <f>J39*0.6</f>
        <v>600</v>
      </c>
    </row>
    <row r="40" spans="1:12" s="124" customFormat="1" ht="72" customHeight="1">
      <c r="A40" s="131" t="s">
        <v>403</v>
      </c>
      <c r="B40" s="132"/>
      <c r="C40" s="133" t="s">
        <v>404</v>
      </c>
      <c r="D40" s="134" t="s">
        <v>405</v>
      </c>
      <c r="E40" s="134" t="s">
        <v>406</v>
      </c>
      <c r="F40" s="136"/>
      <c r="G40" s="134"/>
      <c r="H40" s="133" t="s">
        <v>407</v>
      </c>
      <c r="I40" s="134"/>
      <c r="J40" s="135">
        <v>2300</v>
      </c>
      <c r="K40" s="147">
        <f>J40*0.7</f>
        <v>1610</v>
      </c>
      <c r="L40" s="147">
        <f>J40*0.6</f>
        <v>1380</v>
      </c>
    </row>
    <row r="41" spans="1:12" s="124" customFormat="1" ht="72" customHeight="1">
      <c r="A41" s="131" t="s">
        <v>408</v>
      </c>
      <c r="B41" s="132"/>
      <c r="C41" s="133" t="s">
        <v>409</v>
      </c>
      <c r="D41" s="134" t="s">
        <v>410</v>
      </c>
      <c r="E41" s="134" t="s">
        <v>411</v>
      </c>
      <c r="F41" s="134"/>
      <c r="G41" s="134"/>
      <c r="H41" s="133" t="s">
        <v>20</v>
      </c>
      <c r="I41" s="134"/>
      <c r="J41" s="135">
        <v>1040</v>
      </c>
      <c r="K41" s="147">
        <f>J41*0.7</f>
        <v>728</v>
      </c>
      <c r="L41" s="147">
        <f>J41*0.6</f>
        <v>624</v>
      </c>
    </row>
    <row r="42" spans="1:12" s="124" customFormat="1" ht="60" customHeight="1">
      <c r="A42" s="131" t="s">
        <v>412</v>
      </c>
      <c r="B42" s="132"/>
      <c r="C42" s="133" t="s">
        <v>413</v>
      </c>
      <c r="D42" s="134" t="s">
        <v>414</v>
      </c>
      <c r="E42" s="134" t="s">
        <v>415</v>
      </c>
      <c r="F42" s="134"/>
      <c r="G42" s="134"/>
      <c r="H42" s="133" t="s">
        <v>20</v>
      </c>
      <c r="I42" s="134" t="s">
        <v>416</v>
      </c>
      <c r="J42" s="142" t="s">
        <v>334</v>
      </c>
      <c r="K42" s="142" t="s">
        <v>334</v>
      </c>
      <c r="L42" s="142" t="s">
        <v>334</v>
      </c>
    </row>
    <row r="43" spans="1:12" s="124" customFormat="1" ht="68" customHeight="1">
      <c r="A43" s="131" t="s">
        <v>417</v>
      </c>
      <c r="B43" s="132"/>
      <c r="C43" s="133" t="s">
        <v>418</v>
      </c>
      <c r="D43" s="134" t="s">
        <v>419</v>
      </c>
      <c r="E43" s="134" t="s">
        <v>411</v>
      </c>
      <c r="F43" s="134"/>
      <c r="G43" s="134"/>
      <c r="H43" s="133" t="s">
        <v>20</v>
      </c>
      <c r="I43" s="134"/>
      <c r="J43" s="135">
        <v>3000</v>
      </c>
      <c r="K43" s="133">
        <f>J43*0.7</f>
        <v>2100</v>
      </c>
      <c r="L43" s="133">
        <f>J43*0.6</f>
        <v>1800</v>
      </c>
    </row>
    <row r="44" spans="1:12" s="124" customFormat="1" ht="68" customHeight="1">
      <c r="A44" s="131" t="s">
        <v>420</v>
      </c>
      <c r="B44" s="132"/>
      <c r="C44" s="133" t="s">
        <v>421</v>
      </c>
      <c r="D44" s="134" t="s">
        <v>422</v>
      </c>
      <c r="E44" s="134" t="s">
        <v>423</v>
      </c>
      <c r="F44" s="136"/>
      <c r="G44" s="134"/>
      <c r="H44" s="133" t="s">
        <v>20</v>
      </c>
      <c r="I44" s="134"/>
      <c r="J44" s="142">
        <v>2000</v>
      </c>
      <c r="K44" s="133">
        <f>J44*0.7</f>
        <v>1400</v>
      </c>
      <c r="L44" s="133">
        <f>J44*0.6</f>
        <v>1200</v>
      </c>
    </row>
    <row r="45" spans="1:12" s="124" customFormat="1" ht="55" customHeight="1">
      <c r="A45" s="131" t="s">
        <v>424</v>
      </c>
      <c r="B45" s="132"/>
      <c r="C45" s="133" t="s">
        <v>425</v>
      </c>
      <c r="D45" s="134" t="s">
        <v>426</v>
      </c>
      <c r="E45" s="134" t="s">
        <v>427</v>
      </c>
      <c r="F45" s="134"/>
      <c r="G45" s="134"/>
      <c r="H45" s="133" t="s">
        <v>20</v>
      </c>
      <c r="I45" s="134"/>
      <c r="J45" s="142">
        <v>800</v>
      </c>
      <c r="K45" s="133">
        <f>J45*0.7</f>
        <v>560</v>
      </c>
      <c r="L45" s="133">
        <f>J45*0.6</f>
        <v>480</v>
      </c>
    </row>
    <row r="46" spans="1:12" s="124" customFormat="1" ht="54" customHeight="1">
      <c r="A46" s="131" t="s">
        <v>428</v>
      </c>
      <c r="B46" s="132"/>
      <c r="C46" s="133" t="s">
        <v>429</v>
      </c>
      <c r="D46" s="134" t="s">
        <v>430</v>
      </c>
      <c r="E46" s="134" t="s">
        <v>392</v>
      </c>
      <c r="F46" s="134"/>
      <c r="G46" s="134"/>
      <c r="H46" s="133" t="s">
        <v>20</v>
      </c>
      <c r="I46" s="134"/>
      <c r="J46" s="135">
        <v>1200</v>
      </c>
      <c r="K46" s="133">
        <f>J46*0.9</f>
        <v>1080</v>
      </c>
      <c r="L46" s="133">
        <f>J46*0.8</f>
        <v>960</v>
      </c>
    </row>
    <row r="47" spans="1:12" s="124" customFormat="1" ht="57" customHeight="1">
      <c r="A47" s="131" t="s">
        <v>431</v>
      </c>
      <c r="B47" s="132"/>
      <c r="C47" s="133" t="s">
        <v>432</v>
      </c>
      <c r="D47" s="134" t="s">
        <v>433</v>
      </c>
      <c r="E47" s="134" t="s">
        <v>434</v>
      </c>
      <c r="F47" s="134"/>
      <c r="G47" s="134"/>
      <c r="H47" s="133" t="s">
        <v>20</v>
      </c>
      <c r="I47" s="134"/>
      <c r="J47" s="135">
        <v>4500</v>
      </c>
      <c r="K47" s="142">
        <f>J47*0.7</f>
        <v>3150</v>
      </c>
      <c r="L47" s="142">
        <f>J47*0.6</f>
        <v>2700</v>
      </c>
    </row>
    <row r="48" spans="1:12" s="124" customFormat="1" ht="57" customHeight="1">
      <c r="A48" s="131" t="s">
        <v>435</v>
      </c>
      <c r="B48" s="132"/>
      <c r="C48" s="133" t="s">
        <v>436</v>
      </c>
      <c r="D48" s="134" t="s">
        <v>437</v>
      </c>
      <c r="E48" s="134" t="s">
        <v>438</v>
      </c>
      <c r="F48" s="134"/>
      <c r="G48" s="134"/>
      <c r="H48" s="133" t="s">
        <v>20</v>
      </c>
      <c r="I48" s="134"/>
      <c r="J48" s="142">
        <v>1500</v>
      </c>
      <c r="K48" s="142">
        <f>J48*0.7</f>
        <v>1050</v>
      </c>
      <c r="L48" s="142">
        <f>J48*0.6</f>
        <v>900</v>
      </c>
    </row>
    <row r="49" spans="1:12" s="124" customFormat="1" ht="61" customHeight="1">
      <c r="A49" s="131" t="s">
        <v>439</v>
      </c>
      <c r="B49" s="132"/>
      <c r="C49" s="133" t="s">
        <v>440</v>
      </c>
      <c r="D49" s="134" t="s">
        <v>441</v>
      </c>
      <c r="E49" s="134" t="s">
        <v>438</v>
      </c>
      <c r="F49" s="134"/>
      <c r="G49" s="134"/>
      <c r="H49" s="133" t="s">
        <v>20</v>
      </c>
      <c r="I49" s="134" t="s">
        <v>442</v>
      </c>
      <c r="J49" s="142">
        <v>2500</v>
      </c>
      <c r="K49" s="142">
        <f>J49*0.7</f>
        <v>1750</v>
      </c>
      <c r="L49" s="142">
        <f>J49*0.6</f>
        <v>1500</v>
      </c>
    </row>
    <row r="50" spans="1:12" s="124" customFormat="1" ht="66" customHeight="1">
      <c r="A50" s="131" t="s">
        <v>443</v>
      </c>
      <c r="B50" s="132"/>
      <c r="C50" s="133" t="s">
        <v>444</v>
      </c>
      <c r="D50" s="137" t="s">
        <v>445</v>
      </c>
      <c r="E50" s="137" t="s">
        <v>446</v>
      </c>
      <c r="F50" s="134"/>
      <c r="G50" s="134"/>
      <c r="H50" s="133" t="s">
        <v>20</v>
      </c>
      <c r="I50" s="134"/>
      <c r="J50" s="142">
        <v>400</v>
      </c>
      <c r="K50" s="142">
        <f t="shared" ref="K50:K63" si="4">J50*0.9</f>
        <v>360</v>
      </c>
      <c r="L50" s="142">
        <f t="shared" ref="L50:L63" si="5">J50*0.8</f>
        <v>320</v>
      </c>
    </row>
    <row r="51" spans="1:12" s="124" customFormat="1" ht="66" customHeight="1">
      <c r="A51" s="131" t="s">
        <v>447</v>
      </c>
      <c r="B51" s="132"/>
      <c r="C51" s="133" t="s">
        <v>448</v>
      </c>
      <c r="D51" s="137" t="s">
        <v>449</v>
      </c>
      <c r="E51" s="137" t="s">
        <v>446</v>
      </c>
      <c r="F51" s="134"/>
      <c r="G51" s="134"/>
      <c r="H51" s="133" t="s">
        <v>20</v>
      </c>
      <c r="I51" s="134" t="s">
        <v>450</v>
      </c>
      <c r="J51" s="142">
        <v>600</v>
      </c>
      <c r="K51" s="142">
        <f t="shared" si="4"/>
        <v>540</v>
      </c>
      <c r="L51" s="142">
        <f t="shared" si="5"/>
        <v>480</v>
      </c>
    </row>
    <row r="52" spans="1:12" s="124" customFormat="1" ht="66" customHeight="1">
      <c r="A52" s="131" t="s">
        <v>451</v>
      </c>
      <c r="B52" s="132"/>
      <c r="C52" s="133" t="s">
        <v>452</v>
      </c>
      <c r="D52" s="134" t="s">
        <v>453</v>
      </c>
      <c r="E52" s="134" t="s">
        <v>454</v>
      </c>
      <c r="F52" s="134"/>
      <c r="G52" s="134" t="s">
        <v>455</v>
      </c>
      <c r="H52" s="133" t="s">
        <v>20</v>
      </c>
      <c r="I52" s="134" t="s">
        <v>456</v>
      </c>
      <c r="J52" s="135">
        <v>200</v>
      </c>
      <c r="K52" s="142">
        <f t="shared" si="4"/>
        <v>180</v>
      </c>
      <c r="L52" s="142">
        <f t="shared" si="5"/>
        <v>160</v>
      </c>
    </row>
    <row r="53" spans="1:12" s="124" customFormat="1" ht="43" customHeight="1">
      <c r="A53" s="131" t="s">
        <v>457</v>
      </c>
      <c r="B53" s="132"/>
      <c r="C53" s="133" t="s">
        <v>458</v>
      </c>
      <c r="D53" s="134"/>
      <c r="E53" s="134"/>
      <c r="F53" s="134"/>
      <c r="G53" s="134"/>
      <c r="H53" s="133" t="s">
        <v>20</v>
      </c>
      <c r="I53" s="134" t="s">
        <v>456</v>
      </c>
      <c r="J53" s="135">
        <v>200</v>
      </c>
      <c r="K53" s="142">
        <f t="shared" si="4"/>
        <v>180</v>
      </c>
      <c r="L53" s="142">
        <f t="shared" si="5"/>
        <v>160</v>
      </c>
    </row>
    <row r="54" spans="1:12" s="124" customFormat="1" ht="43" customHeight="1">
      <c r="A54" s="131" t="s">
        <v>459</v>
      </c>
      <c r="B54" s="132"/>
      <c r="C54" s="133" t="s">
        <v>460</v>
      </c>
      <c r="D54" s="134"/>
      <c r="E54" s="134"/>
      <c r="F54" s="134"/>
      <c r="G54" s="134"/>
      <c r="H54" s="133" t="s">
        <v>20</v>
      </c>
      <c r="I54" s="134" t="s">
        <v>456</v>
      </c>
      <c r="J54" s="135">
        <v>200</v>
      </c>
      <c r="K54" s="142">
        <f t="shared" si="4"/>
        <v>180</v>
      </c>
      <c r="L54" s="142">
        <f t="shared" si="5"/>
        <v>160</v>
      </c>
    </row>
    <row r="55" spans="1:12" s="124" customFormat="1" ht="93" customHeight="1">
      <c r="A55" s="131" t="s">
        <v>461</v>
      </c>
      <c r="B55" s="132"/>
      <c r="C55" s="133" t="s">
        <v>462</v>
      </c>
      <c r="D55" s="134" t="s">
        <v>463</v>
      </c>
      <c r="E55" s="134" t="s">
        <v>454</v>
      </c>
      <c r="F55" s="134"/>
      <c r="G55" s="134" t="s">
        <v>464</v>
      </c>
      <c r="H55" s="133" t="s">
        <v>20</v>
      </c>
      <c r="I55" s="134" t="s">
        <v>465</v>
      </c>
      <c r="J55" s="135">
        <v>500</v>
      </c>
      <c r="K55" s="142">
        <f t="shared" si="4"/>
        <v>450</v>
      </c>
      <c r="L55" s="142">
        <f t="shared" si="5"/>
        <v>400</v>
      </c>
    </row>
    <row r="56" spans="1:12" s="124" customFormat="1" ht="91" customHeight="1">
      <c r="A56" s="131" t="s">
        <v>466</v>
      </c>
      <c r="B56" s="132"/>
      <c r="C56" s="133" t="s">
        <v>467</v>
      </c>
      <c r="D56" s="134"/>
      <c r="E56" s="134"/>
      <c r="F56" s="134"/>
      <c r="G56" s="134"/>
      <c r="H56" s="133" t="s">
        <v>20</v>
      </c>
      <c r="I56" s="134" t="s">
        <v>468</v>
      </c>
      <c r="J56" s="135">
        <v>500</v>
      </c>
      <c r="K56" s="142">
        <f t="shared" si="4"/>
        <v>450</v>
      </c>
      <c r="L56" s="142">
        <f t="shared" si="5"/>
        <v>400</v>
      </c>
    </row>
    <row r="57" spans="1:12" s="124" customFormat="1" ht="52" customHeight="1">
      <c r="A57" s="131" t="s">
        <v>469</v>
      </c>
      <c r="B57" s="132"/>
      <c r="C57" s="133" t="s">
        <v>470</v>
      </c>
      <c r="D57" s="134" t="s">
        <v>471</v>
      </c>
      <c r="E57" s="134" t="s">
        <v>472</v>
      </c>
      <c r="F57" s="134" t="s">
        <v>473</v>
      </c>
      <c r="G57" s="134"/>
      <c r="H57" s="133" t="s">
        <v>20</v>
      </c>
      <c r="I57" s="134"/>
      <c r="J57" s="142">
        <v>1000</v>
      </c>
      <c r="K57" s="142">
        <f t="shared" si="4"/>
        <v>900</v>
      </c>
      <c r="L57" s="142">
        <f t="shared" si="5"/>
        <v>800</v>
      </c>
    </row>
    <row r="58" spans="1:12" s="124" customFormat="1" ht="37" customHeight="1">
      <c r="A58" s="131" t="s">
        <v>474</v>
      </c>
      <c r="B58" s="132"/>
      <c r="C58" s="133" t="s">
        <v>475</v>
      </c>
      <c r="D58" s="134"/>
      <c r="E58" s="134"/>
      <c r="F58" s="134"/>
      <c r="G58" s="134"/>
      <c r="H58" s="133" t="s">
        <v>20</v>
      </c>
      <c r="I58" s="134"/>
      <c r="J58" s="147">
        <v>260</v>
      </c>
      <c r="K58" s="142">
        <f t="shared" si="4"/>
        <v>234</v>
      </c>
      <c r="L58" s="142">
        <f t="shared" si="5"/>
        <v>208</v>
      </c>
    </row>
    <row r="59" spans="1:12" s="124" customFormat="1" ht="55" customHeight="1">
      <c r="A59" s="131" t="s">
        <v>476</v>
      </c>
      <c r="B59" s="132"/>
      <c r="C59" s="133" t="s">
        <v>477</v>
      </c>
      <c r="D59" s="134" t="s">
        <v>478</v>
      </c>
      <c r="E59" s="134" t="s">
        <v>479</v>
      </c>
      <c r="F59" s="136"/>
      <c r="G59" s="134"/>
      <c r="H59" s="133" t="s">
        <v>20</v>
      </c>
      <c r="I59" s="134" t="s">
        <v>480</v>
      </c>
      <c r="J59" s="142">
        <v>600</v>
      </c>
      <c r="K59" s="142">
        <f t="shared" si="4"/>
        <v>540</v>
      </c>
      <c r="L59" s="142">
        <f t="shared" si="5"/>
        <v>480</v>
      </c>
    </row>
    <row r="60" spans="1:12" s="124" customFormat="1" ht="58" customHeight="1">
      <c r="A60" s="131" t="s">
        <v>481</v>
      </c>
      <c r="B60" s="132"/>
      <c r="C60" s="133" t="s">
        <v>482</v>
      </c>
      <c r="D60" s="134" t="s">
        <v>483</v>
      </c>
      <c r="E60" s="134" t="s">
        <v>484</v>
      </c>
      <c r="F60" s="134" t="s">
        <v>485</v>
      </c>
      <c r="G60" s="139"/>
      <c r="H60" s="133" t="s">
        <v>20</v>
      </c>
      <c r="I60" s="134"/>
      <c r="J60" s="135">
        <v>70</v>
      </c>
      <c r="K60" s="142">
        <f t="shared" si="4"/>
        <v>63</v>
      </c>
      <c r="L60" s="142">
        <f t="shared" si="5"/>
        <v>56</v>
      </c>
    </row>
    <row r="61" spans="1:12" s="124" customFormat="1" ht="42" customHeight="1">
      <c r="A61" s="131" t="s">
        <v>486</v>
      </c>
      <c r="B61" s="132"/>
      <c r="C61" s="133" t="s">
        <v>487</v>
      </c>
      <c r="D61" s="134"/>
      <c r="E61" s="134"/>
      <c r="F61" s="134"/>
      <c r="G61" s="139"/>
      <c r="H61" s="133" t="s">
        <v>20</v>
      </c>
      <c r="I61" s="134"/>
      <c r="J61" s="135">
        <v>10</v>
      </c>
      <c r="K61" s="142">
        <f t="shared" si="4"/>
        <v>9</v>
      </c>
      <c r="L61" s="142">
        <f t="shared" si="5"/>
        <v>8</v>
      </c>
    </row>
    <row r="62" spans="1:12" s="124" customFormat="1" ht="54" customHeight="1">
      <c r="A62" s="131" t="s">
        <v>488</v>
      </c>
      <c r="B62" s="132"/>
      <c r="C62" s="133" t="s">
        <v>489</v>
      </c>
      <c r="D62" s="134" t="s">
        <v>490</v>
      </c>
      <c r="E62" s="134" t="s">
        <v>491</v>
      </c>
      <c r="F62" s="140"/>
      <c r="G62" s="140"/>
      <c r="H62" s="133" t="s">
        <v>20</v>
      </c>
      <c r="I62" s="134" t="s">
        <v>492</v>
      </c>
      <c r="J62" s="135">
        <v>70</v>
      </c>
      <c r="K62" s="142">
        <f t="shared" si="4"/>
        <v>63</v>
      </c>
      <c r="L62" s="142">
        <f t="shared" si="5"/>
        <v>56</v>
      </c>
    </row>
    <row r="63" spans="1:12" s="124" customFormat="1" ht="51" customHeight="1">
      <c r="A63" s="131" t="s">
        <v>493</v>
      </c>
      <c r="B63" s="132"/>
      <c r="C63" s="133" t="s">
        <v>494</v>
      </c>
      <c r="D63" s="134" t="s">
        <v>495</v>
      </c>
      <c r="E63" s="134" t="s">
        <v>496</v>
      </c>
      <c r="F63" s="134"/>
      <c r="G63" s="134"/>
      <c r="H63" s="133" t="s">
        <v>20</v>
      </c>
      <c r="I63" s="134" t="s">
        <v>497</v>
      </c>
      <c r="J63" s="135">
        <v>80</v>
      </c>
      <c r="K63" s="142">
        <f t="shared" si="4"/>
        <v>72</v>
      </c>
      <c r="L63" s="142">
        <f t="shared" si="5"/>
        <v>64</v>
      </c>
    </row>
    <row r="64" spans="1:12" s="124" customFormat="1" ht="52">
      <c r="A64" s="131" t="s">
        <v>498</v>
      </c>
      <c r="B64" s="132"/>
      <c r="C64" s="133" t="s">
        <v>499</v>
      </c>
      <c r="D64" s="134" t="s">
        <v>500</v>
      </c>
      <c r="E64" s="134" t="s">
        <v>501</v>
      </c>
      <c r="F64" s="134"/>
      <c r="G64" s="134" t="s">
        <v>502</v>
      </c>
      <c r="H64" s="133" t="s">
        <v>20</v>
      </c>
      <c r="I64" s="134" t="s">
        <v>503</v>
      </c>
      <c r="J64" s="135">
        <v>2000</v>
      </c>
      <c r="K64" s="142">
        <f>J64*0.7</f>
        <v>1400</v>
      </c>
      <c r="L64" s="142">
        <f>J64*0.6</f>
        <v>1200</v>
      </c>
    </row>
    <row r="65" spans="1:12" s="124" customFormat="1" ht="40" customHeight="1">
      <c r="A65" s="131" t="s">
        <v>504</v>
      </c>
      <c r="B65" s="132"/>
      <c r="C65" s="133" t="s">
        <v>505</v>
      </c>
      <c r="D65" s="134"/>
      <c r="E65" s="134"/>
      <c r="F65" s="134"/>
      <c r="G65" s="134"/>
      <c r="H65" s="133" t="s">
        <v>20</v>
      </c>
      <c r="I65" s="134" t="s">
        <v>503</v>
      </c>
      <c r="J65" s="135">
        <v>2000</v>
      </c>
      <c r="K65" s="142">
        <f>J65*0.7</f>
        <v>1400</v>
      </c>
      <c r="L65" s="142">
        <f>J65*0.6</f>
        <v>1200</v>
      </c>
    </row>
    <row r="66" spans="1:12" s="124" customFormat="1" ht="54" customHeight="1">
      <c r="A66" s="131" t="s">
        <v>506</v>
      </c>
      <c r="B66" s="132"/>
      <c r="C66" s="133" t="s">
        <v>507</v>
      </c>
      <c r="D66" s="134" t="s">
        <v>508</v>
      </c>
      <c r="E66" s="134" t="s">
        <v>509</v>
      </c>
      <c r="F66" s="134"/>
      <c r="G66" s="134"/>
      <c r="H66" s="133" t="s">
        <v>20</v>
      </c>
      <c r="I66" s="134"/>
      <c r="J66" s="135">
        <v>1040</v>
      </c>
      <c r="K66" s="142">
        <f>J66*0.7</f>
        <v>728</v>
      </c>
      <c r="L66" s="142">
        <f>J66*0.6</f>
        <v>624</v>
      </c>
    </row>
    <row r="67" spans="1:12" s="124" customFormat="1" ht="54" customHeight="1">
      <c r="A67" s="131" t="s">
        <v>510</v>
      </c>
      <c r="B67" s="132"/>
      <c r="C67" s="133" t="s">
        <v>511</v>
      </c>
      <c r="D67" s="134" t="s">
        <v>512</v>
      </c>
      <c r="E67" s="134" t="s">
        <v>513</v>
      </c>
      <c r="F67" s="134" t="s">
        <v>514</v>
      </c>
      <c r="G67" s="134"/>
      <c r="H67" s="133" t="s">
        <v>20</v>
      </c>
      <c r="I67" s="134"/>
      <c r="J67" s="135">
        <v>1040</v>
      </c>
      <c r="K67" s="142">
        <f>J67*0.7</f>
        <v>728</v>
      </c>
      <c r="L67" s="142">
        <f>J67*0.6</f>
        <v>624</v>
      </c>
    </row>
    <row r="68" spans="1:12" s="124" customFormat="1" ht="26">
      <c r="A68" s="131" t="s">
        <v>515</v>
      </c>
      <c r="B68" s="132"/>
      <c r="C68" s="133" t="s">
        <v>516</v>
      </c>
      <c r="D68" s="134"/>
      <c r="E68" s="134"/>
      <c r="F68" s="134"/>
      <c r="G68" s="134"/>
      <c r="H68" s="133"/>
      <c r="I68" s="134"/>
      <c r="J68" s="135">
        <v>260</v>
      </c>
      <c r="K68" s="142">
        <f>J68*0.9</f>
        <v>234</v>
      </c>
      <c r="L68" s="142">
        <f>J68*0.8</f>
        <v>208</v>
      </c>
    </row>
    <row r="69" spans="1:12" s="124" customFormat="1" ht="59" customHeight="1">
      <c r="A69" s="131" t="s">
        <v>517</v>
      </c>
      <c r="B69" s="132"/>
      <c r="C69" s="133" t="s">
        <v>518</v>
      </c>
      <c r="D69" s="134" t="s">
        <v>519</v>
      </c>
      <c r="E69" s="134" t="s">
        <v>438</v>
      </c>
      <c r="F69" s="134"/>
      <c r="G69" s="134" t="s">
        <v>520</v>
      </c>
      <c r="H69" s="133" t="s">
        <v>20</v>
      </c>
      <c r="I69" s="134"/>
      <c r="J69" s="135">
        <v>2000</v>
      </c>
      <c r="K69" s="142">
        <f t="shared" ref="K69:K79" si="6">J69*0.7</f>
        <v>1400</v>
      </c>
      <c r="L69" s="142">
        <f t="shared" ref="L69:L79" si="7">J69*0.6</f>
        <v>1200</v>
      </c>
    </row>
    <row r="70" spans="1:12" s="124" customFormat="1" ht="39">
      <c r="A70" s="131" t="s">
        <v>521</v>
      </c>
      <c r="B70" s="132"/>
      <c r="C70" s="133" t="s">
        <v>522</v>
      </c>
      <c r="D70" s="134"/>
      <c r="E70" s="134"/>
      <c r="F70" s="134"/>
      <c r="G70" s="134"/>
      <c r="H70" s="133" t="s">
        <v>20</v>
      </c>
      <c r="I70" s="134"/>
      <c r="J70" s="135">
        <v>2000</v>
      </c>
      <c r="K70" s="142">
        <f t="shared" si="6"/>
        <v>1400</v>
      </c>
      <c r="L70" s="142">
        <f t="shared" si="7"/>
        <v>1200</v>
      </c>
    </row>
    <row r="71" spans="1:12" s="124" customFormat="1" ht="63" customHeight="1">
      <c r="A71" s="131" t="s">
        <v>523</v>
      </c>
      <c r="B71" s="132"/>
      <c r="C71" s="133" t="s">
        <v>524</v>
      </c>
      <c r="D71" s="134" t="s">
        <v>525</v>
      </c>
      <c r="E71" s="134" t="s">
        <v>438</v>
      </c>
      <c r="F71" s="134"/>
      <c r="G71" s="134"/>
      <c r="H71" s="133" t="s">
        <v>20</v>
      </c>
      <c r="I71" s="134" t="s">
        <v>526</v>
      </c>
      <c r="J71" s="135">
        <v>3000</v>
      </c>
      <c r="K71" s="142">
        <f t="shared" si="6"/>
        <v>2100</v>
      </c>
      <c r="L71" s="142">
        <f t="shared" si="7"/>
        <v>1800</v>
      </c>
    </row>
    <row r="72" spans="1:12" s="124" customFormat="1" ht="63" customHeight="1">
      <c r="A72" s="131" t="s">
        <v>527</v>
      </c>
      <c r="B72" s="132"/>
      <c r="C72" s="133" t="s">
        <v>528</v>
      </c>
      <c r="D72" s="134" t="s">
        <v>529</v>
      </c>
      <c r="E72" s="134" t="s">
        <v>530</v>
      </c>
      <c r="F72" s="134"/>
      <c r="G72" s="134"/>
      <c r="H72" s="133" t="s">
        <v>297</v>
      </c>
      <c r="I72" s="134"/>
      <c r="J72" s="135">
        <v>1000</v>
      </c>
      <c r="K72" s="142">
        <f t="shared" si="6"/>
        <v>700</v>
      </c>
      <c r="L72" s="142">
        <f t="shared" si="7"/>
        <v>600</v>
      </c>
    </row>
    <row r="73" spans="1:12" s="124" customFormat="1" ht="63" customHeight="1">
      <c r="A73" s="131" t="s">
        <v>531</v>
      </c>
      <c r="B73" s="132"/>
      <c r="C73" s="133" t="s">
        <v>532</v>
      </c>
      <c r="D73" s="134" t="s">
        <v>533</v>
      </c>
      <c r="E73" s="134" t="s">
        <v>534</v>
      </c>
      <c r="F73" s="134"/>
      <c r="G73" s="134"/>
      <c r="H73" s="133" t="s">
        <v>20</v>
      </c>
      <c r="I73" s="134"/>
      <c r="J73" s="150">
        <v>2000</v>
      </c>
      <c r="K73" s="142">
        <f t="shared" si="6"/>
        <v>1400</v>
      </c>
      <c r="L73" s="142">
        <f t="shared" si="7"/>
        <v>1200</v>
      </c>
    </row>
    <row r="74" spans="1:12" s="124" customFormat="1" ht="52">
      <c r="A74" s="131" t="s">
        <v>535</v>
      </c>
      <c r="B74" s="132"/>
      <c r="C74" s="133" t="s">
        <v>536</v>
      </c>
      <c r="D74" s="134" t="s">
        <v>537</v>
      </c>
      <c r="E74" s="134" t="s">
        <v>534</v>
      </c>
      <c r="F74" s="134"/>
      <c r="G74" s="134"/>
      <c r="H74" s="133" t="s">
        <v>20</v>
      </c>
      <c r="I74" s="134"/>
      <c r="J74" s="142">
        <v>2300</v>
      </c>
      <c r="K74" s="142">
        <f t="shared" si="6"/>
        <v>1610</v>
      </c>
      <c r="L74" s="142">
        <f t="shared" si="7"/>
        <v>1380</v>
      </c>
    </row>
    <row r="75" spans="1:12" s="124" customFormat="1" ht="65">
      <c r="A75" s="131" t="s">
        <v>538</v>
      </c>
      <c r="B75" s="132"/>
      <c r="C75" s="133" t="s">
        <v>539</v>
      </c>
      <c r="D75" s="134" t="s">
        <v>540</v>
      </c>
      <c r="E75" s="134" t="s">
        <v>541</v>
      </c>
      <c r="F75" s="134"/>
      <c r="G75" s="134"/>
      <c r="H75" s="133" t="s">
        <v>20</v>
      </c>
      <c r="I75" s="134"/>
      <c r="J75" s="142">
        <v>2500</v>
      </c>
      <c r="K75" s="142">
        <f t="shared" si="6"/>
        <v>1750</v>
      </c>
      <c r="L75" s="142">
        <f t="shared" si="7"/>
        <v>1500</v>
      </c>
    </row>
    <row r="76" spans="1:12" s="124" customFormat="1" ht="65">
      <c r="A76" s="131" t="s">
        <v>542</v>
      </c>
      <c r="B76" s="132"/>
      <c r="C76" s="133" t="s">
        <v>543</v>
      </c>
      <c r="D76" s="134" t="s">
        <v>544</v>
      </c>
      <c r="E76" s="134" t="s">
        <v>541</v>
      </c>
      <c r="F76" s="134"/>
      <c r="G76" s="134"/>
      <c r="H76" s="133" t="s">
        <v>20</v>
      </c>
      <c r="I76" s="134"/>
      <c r="J76" s="142">
        <v>3000</v>
      </c>
      <c r="K76" s="142">
        <f t="shared" si="6"/>
        <v>2100</v>
      </c>
      <c r="L76" s="142">
        <f t="shared" si="7"/>
        <v>1800</v>
      </c>
    </row>
    <row r="77" spans="1:12" s="124" customFormat="1" ht="52">
      <c r="A77" s="131" t="s">
        <v>545</v>
      </c>
      <c r="B77" s="132"/>
      <c r="C77" s="133" t="s">
        <v>546</v>
      </c>
      <c r="D77" s="134" t="s">
        <v>547</v>
      </c>
      <c r="E77" s="134" t="s">
        <v>548</v>
      </c>
      <c r="F77" s="134"/>
      <c r="G77" s="134"/>
      <c r="H77" s="133" t="s">
        <v>20</v>
      </c>
      <c r="I77" s="134"/>
      <c r="J77" s="142">
        <v>1300</v>
      </c>
      <c r="K77" s="142">
        <f t="shared" si="6"/>
        <v>910</v>
      </c>
      <c r="L77" s="142">
        <f t="shared" si="7"/>
        <v>780</v>
      </c>
    </row>
    <row r="78" spans="1:12" s="124" customFormat="1" ht="52">
      <c r="A78" s="131" t="s">
        <v>549</v>
      </c>
      <c r="B78" s="132"/>
      <c r="C78" s="133" t="s">
        <v>550</v>
      </c>
      <c r="D78" s="134" t="s">
        <v>551</v>
      </c>
      <c r="E78" s="134" t="s">
        <v>552</v>
      </c>
      <c r="F78" s="134"/>
      <c r="G78" s="134"/>
      <c r="H78" s="133" t="s">
        <v>20</v>
      </c>
      <c r="I78" s="134"/>
      <c r="J78" s="135">
        <v>2300</v>
      </c>
      <c r="K78" s="142">
        <f t="shared" si="6"/>
        <v>1610</v>
      </c>
      <c r="L78" s="142">
        <f t="shared" si="7"/>
        <v>1380</v>
      </c>
    </row>
    <row r="79" spans="1:12" s="124" customFormat="1" ht="52">
      <c r="A79" s="131" t="s">
        <v>553</v>
      </c>
      <c r="B79" s="132"/>
      <c r="C79" s="133" t="s">
        <v>554</v>
      </c>
      <c r="D79" s="134" t="s">
        <v>555</v>
      </c>
      <c r="E79" s="134" t="s">
        <v>556</v>
      </c>
      <c r="F79" s="134"/>
      <c r="G79" s="134"/>
      <c r="H79" s="133" t="s">
        <v>20</v>
      </c>
      <c r="I79" s="134"/>
      <c r="J79" s="135">
        <v>1800</v>
      </c>
      <c r="K79" s="142">
        <f t="shared" si="6"/>
        <v>1260</v>
      </c>
      <c r="L79" s="142">
        <f t="shared" si="7"/>
        <v>1080</v>
      </c>
    </row>
    <row r="80" spans="1:12" s="124" customFormat="1" ht="52">
      <c r="A80" s="131" t="s">
        <v>557</v>
      </c>
      <c r="B80" s="132"/>
      <c r="C80" s="133" t="s">
        <v>558</v>
      </c>
      <c r="D80" s="134" t="s">
        <v>559</v>
      </c>
      <c r="E80" s="134" t="s">
        <v>560</v>
      </c>
      <c r="F80" s="136"/>
      <c r="G80" s="134"/>
      <c r="H80" s="133" t="s">
        <v>297</v>
      </c>
      <c r="I80" s="134"/>
      <c r="J80" s="133">
        <v>700</v>
      </c>
      <c r="K80" s="133">
        <f>J80*0.9</f>
        <v>630</v>
      </c>
      <c r="L80" s="133">
        <f>J80*0.8</f>
        <v>560</v>
      </c>
    </row>
    <row r="81" spans="1:12" s="124" customFormat="1" ht="65">
      <c r="A81" s="131" t="s">
        <v>561</v>
      </c>
      <c r="B81" s="132"/>
      <c r="C81" s="133" t="s">
        <v>562</v>
      </c>
      <c r="D81" s="134" t="s">
        <v>563</v>
      </c>
      <c r="E81" s="134" t="s">
        <v>564</v>
      </c>
      <c r="F81" s="134"/>
      <c r="G81" s="134"/>
      <c r="H81" s="133" t="s">
        <v>297</v>
      </c>
      <c r="I81" s="151" t="s">
        <v>565</v>
      </c>
      <c r="J81" s="135">
        <v>300</v>
      </c>
      <c r="K81" s="142">
        <f>J81*0.7</f>
        <v>210</v>
      </c>
      <c r="L81" s="142">
        <f>J81*0.6</f>
        <v>180</v>
      </c>
    </row>
    <row r="82" spans="1:12" s="124" customFormat="1" ht="52">
      <c r="A82" s="131" t="s">
        <v>566</v>
      </c>
      <c r="B82" s="132"/>
      <c r="C82" s="133" t="s">
        <v>567</v>
      </c>
      <c r="D82" s="134" t="s">
        <v>568</v>
      </c>
      <c r="E82" s="134" t="s">
        <v>569</v>
      </c>
      <c r="F82" s="136"/>
      <c r="G82" s="136"/>
      <c r="H82" s="133" t="s">
        <v>297</v>
      </c>
      <c r="I82" s="134"/>
      <c r="J82" s="142">
        <v>1600</v>
      </c>
      <c r="K82" s="142">
        <f>J82*0.7</f>
        <v>1120</v>
      </c>
      <c r="L82" s="142">
        <f>J82*0.6</f>
        <v>960</v>
      </c>
    </row>
    <row r="83" spans="1:12" s="124" customFormat="1" ht="52">
      <c r="A83" s="131" t="s">
        <v>570</v>
      </c>
      <c r="B83" s="132"/>
      <c r="C83" s="133" t="s">
        <v>571</v>
      </c>
      <c r="D83" s="134" t="s">
        <v>572</v>
      </c>
      <c r="E83" s="134" t="s">
        <v>573</v>
      </c>
      <c r="F83" s="136"/>
      <c r="G83" s="134"/>
      <c r="H83" s="133" t="s">
        <v>297</v>
      </c>
      <c r="I83" s="134"/>
      <c r="J83" s="142">
        <v>2000</v>
      </c>
      <c r="K83" s="142">
        <f>J83*0.7</f>
        <v>1400</v>
      </c>
      <c r="L83" s="142">
        <f>J83*0.6</f>
        <v>1200</v>
      </c>
    </row>
    <row r="84" spans="1:12" s="124" customFormat="1" ht="52">
      <c r="A84" s="131" t="s">
        <v>574</v>
      </c>
      <c r="B84" s="132"/>
      <c r="C84" s="133" t="s">
        <v>575</v>
      </c>
      <c r="D84" s="134" t="s">
        <v>576</v>
      </c>
      <c r="E84" s="134" t="s">
        <v>577</v>
      </c>
      <c r="F84" s="136"/>
      <c r="G84" s="134"/>
      <c r="H84" s="133" t="s">
        <v>297</v>
      </c>
      <c r="I84" s="134"/>
      <c r="J84" s="142">
        <v>2000</v>
      </c>
      <c r="K84" s="142">
        <f>J84*0.7</f>
        <v>1400</v>
      </c>
      <c r="L84" s="142">
        <f>J84*0.6</f>
        <v>1200</v>
      </c>
    </row>
    <row r="85" spans="1:12" s="124" customFormat="1" ht="52">
      <c r="A85" s="131" t="s">
        <v>578</v>
      </c>
      <c r="B85" s="132"/>
      <c r="C85" s="133" t="s">
        <v>579</v>
      </c>
      <c r="D85" s="134" t="s">
        <v>580</v>
      </c>
      <c r="E85" s="134" t="s">
        <v>581</v>
      </c>
      <c r="F85" s="134"/>
      <c r="G85" s="136"/>
      <c r="H85" s="133" t="s">
        <v>297</v>
      </c>
      <c r="I85" s="136"/>
      <c r="J85" s="135">
        <v>1000</v>
      </c>
      <c r="K85" s="142">
        <f>J85*0.9</f>
        <v>900</v>
      </c>
      <c r="L85" s="142">
        <f>J85*0.8</f>
        <v>800</v>
      </c>
    </row>
    <row r="86" spans="1:12" s="124" customFormat="1" ht="52">
      <c r="A86" s="131" t="s">
        <v>582</v>
      </c>
      <c r="B86" s="132"/>
      <c r="C86" s="133" t="s">
        <v>583</v>
      </c>
      <c r="D86" s="134" t="s">
        <v>584</v>
      </c>
      <c r="E86" s="134" t="s">
        <v>585</v>
      </c>
      <c r="F86" s="136"/>
      <c r="G86" s="134"/>
      <c r="H86" s="133" t="s">
        <v>297</v>
      </c>
      <c r="I86" s="136"/>
      <c r="J86" s="142">
        <v>1040</v>
      </c>
      <c r="K86" s="142">
        <f>J86*0.7</f>
        <v>728</v>
      </c>
      <c r="L86" s="142">
        <f>J86*0.6</f>
        <v>624</v>
      </c>
    </row>
    <row r="87" spans="1:12" s="124" customFormat="1" ht="52">
      <c r="A87" s="131" t="s">
        <v>586</v>
      </c>
      <c r="B87" s="132"/>
      <c r="C87" s="133" t="s">
        <v>587</v>
      </c>
      <c r="D87" s="134" t="s">
        <v>588</v>
      </c>
      <c r="E87" s="134" t="s">
        <v>589</v>
      </c>
      <c r="F87" s="136"/>
      <c r="G87" s="134"/>
      <c r="H87" s="133" t="s">
        <v>297</v>
      </c>
      <c r="I87" s="134"/>
      <c r="J87" s="135">
        <v>780</v>
      </c>
      <c r="K87" s="142">
        <f>J87*0.7</f>
        <v>546</v>
      </c>
      <c r="L87" s="142">
        <f>J87*0.6</f>
        <v>468</v>
      </c>
    </row>
    <row r="88" spans="1:12" s="124" customFormat="1" ht="52">
      <c r="A88" s="131" t="s">
        <v>590</v>
      </c>
      <c r="B88" s="132"/>
      <c r="C88" s="133" t="s">
        <v>591</v>
      </c>
      <c r="D88" s="134" t="s">
        <v>592</v>
      </c>
      <c r="E88" s="134" t="s">
        <v>593</v>
      </c>
      <c r="F88" s="134"/>
      <c r="G88" s="134"/>
      <c r="H88" s="133" t="s">
        <v>297</v>
      </c>
      <c r="I88" s="134"/>
      <c r="J88" s="135">
        <v>700</v>
      </c>
      <c r="K88" s="142">
        <f>J88*0.7</f>
        <v>490</v>
      </c>
      <c r="L88" s="142">
        <f>J88*0.6</f>
        <v>420</v>
      </c>
    </row>
    <row r="89" spans="1:12" s="124" customFormat="1" ht="52">
      <c r="A89" s="131" t="s">
        <v>594</v>
      </c>
      <c r="B89" s="132"/>
      <c r="C89" s="133" t="s">
        <v>595</v>
      </c>
      <c r="D89" s="134" t="s">
        <v>596</v>
      </c>
      <c r="E89" s="134" t="s">
        <v>597</v>
      </c>
      <c r="F89" s="134"/>
      <c r="G89" s="134"/>
      <c r="H89" s="133" t="s">
        <v>297</v>
      </c>
      <c r="I89" s="134" t="s">
        <v>497</v>
      </c>
      <c r="J89" s="135">
        <v>800</v>
      </c>
      <c r="K89" s="133">
        <f>J89*0.9</f>
        <v>720</v>
      </c>
      <c r="L89" s="133">
        <f>J89*0.8</f>
        <v>640</v>
      </c>
    </row>
    <row r="90" spans="1:12" s="124" customFormat="1" ht="52">
      <c r="A90" s="131" t="s">
        <v>598</v>
      </c>
      <c r="B90" s="132"/>
      <c r="C90" s="133" t="s">
        <v>599</v>
      </c>
      <c r="D90" s="134" t="s">
        <v>600</v>
      </c>
      <c r="E90" s="134" t="s">
        <v>601</v>
      </c>
      <c r="F90" s="136"/>
      <c r="G90" s="134" t="s">
        <v>602</v>
      </c>
      <c r="H90" s="133" t="s">
        <v>297</v>
      </c>
      <c r="I90" s="134"/>
      <c r="J90" s="135">
        <v>1300</v>
      </c>
      <c r="K90" s="133">
        <f>J90*0.9</f>
        <v>1170</v>
      </c>
      <c r="L90" s="133">
        <f>J90*0.8</f>
        <v>1040</v>
      </c>
    </row>
    <row r="91" spans="1:12" s="124" customFormat="1" ht="37" customHeight="1">
      <c r="A91" s="131" t="s">
        <v>603</v>
      </c>
      <c r="B91" s="132"/>
      <c r="C91" s="133" t="s">
        <v>604</v>
      </c>
      <c r="D91" s="134"/>
      <c r="E91" s="134"/>
      <c r="F91" s="136"/>
      <c r="G91" s="134"/>
      <c r="H91" s="133"/>
      <c r="I91" s="134"/>
      <c r="J91" s="135">
        <v>1300</v>
      </c>
      <c r="K91" s="133">
        <f>J91*0.9</f>
        <v>1170</v>
      </c>
      <c r="L91" s="133">
        <f>J91*0.8</f>
        <v>1040</v>
      </c>
    </row>
    <row r="92" spans="1:12" s="124" customFormat="1" ht="52">
      <c r="A92" s="131" t="s">
        <v>605</v>
      </c>
      <c r="B92" s="132"/>
      <c r="C92" s="133" t="s">
        <v>606</v>
      </c>
      <c r="D92" s="134" t="s">
        <v>607</v>
      </c>
      <c r="E92" s="134" t="s">
        <v>608</v>
      </c>
      <c r="F92" s="134"/>
      <c r="G92" s="134"/>
      <c r="H92" s="133" t="s">
        <v>297</v>
      </c>
      <c r="I92" s="134"/>
      <c r="J92" s="135">
        <v>1000</v>
      </c>
      <c r="K92" s="142">
        <f>J92*0.9</f>
        <v>900</v>
      </c>
      <c r="L92" s="142">
        <f>J92*0.8</f>
        <v>800</v>
      </c>
    </row>
    <row r="93" spans="1:12" s="124" customFormat="1" ht="52">
      <c r="A93" s="131" t="s">
        <v>609</v>
      </c>
      <c r="B93" s="132"/>
      <c r="C93" s="133" t="s">
        <v>610</v>
      </c>
      <c r="D93" s="134" t="s">
        <v>611</v>
      </c>
      <c r="E93" s="134" t="s">
        <v>608</v>
      </c>
      <c r="F93" s="136"/>
      <c r="G93" s="134"/>
      <c r="H93" s="133" t="s">
        <v>20</v>
      </c>
      <c r="I93" s="134"/>
      <c r="J93" s="142">
        <v>5850</v>
      </c>
      <c r="K93" s="142">
        <f t="shared" ref="K93:K102" si="8">J93*0.7</f>
        <v>4095</v>
      </c>
      <c r="L93" s="142">
        <f t="shared" ref="L93:L102" si="9">J93*0.6</f>
        <v>3510</v>
      </c>
    </row>
    <row r="94" spans="1:12" s="124" customFormat="1" ht="52">
      <c r="A94" s="131" t="s">
        <v>612</v>
      </c>
      <c r="B94" s="132"/>
      <c r="C94" s="133" t="s">
        <v>613</v>
      </c>
      <c r="D94" s="134" t="s">
        <v>614</v>
      </c>
      <c r="E94" s="134" t="s">
        <v>615</v>
      </c>
      <c r="F94" s="136"/>
      <c r="G94" s="134"/>
      <c r="H94" s="133" t="s">
        <v>297</v>
      </c>
      <c r="I94" s="134"/>
      <c r="J94" s="133">
        <v>450</v>
      </c>
      <c r="K94" s="133">
        <f t="shared" si="8"/>
        <v>315</v>
      </c>
      <c r="L94" s="133">
        <f t="shared" si="9"/>
        <v>270</v>
      </c>
    </row>
    <row r="95" spans="1:12" s="124" customFormat="1" ht="52">
      <c r="A95" s="131" t="s">
        <v>616</v>
      </c>
      <c r="B95" s="132"/>
      <c r="C95" s="133" t="s">
        <v>617</v>
      </c>
      <c r="D95" s="134" t="s">
        <v>618</v>
      </c>
      <c r="E95" s="134" t="s">
        <v>619</v>
      </c>
      <c r="F95" s="136"/>
      <c r="G95" s="136"/>
      <c r="H95" s="133" t="s">
        <v>297</v>
      </c>
      <c r="I95" s="134"/>
      <c r="J95" s="133">
        <v>2500</v>
      </c>
      <c r="K95" s="133">
        <f t="shared" si="8"/>
        <v>1750</v>
      </c>
      <c r="L95" s="133">
        <f t="shared" si="9"/>
        <v>1500</v>
      </c>
    </row>
    <row r="96" spans="1:12" s="124" customFormat="1" ht="52">
      <c r="A96" s="131" t="s">
        <v>620</v>
      </c>
      <c r="B96" s="132"/>
      <c r="C96" s="133" t="s">
        <v>621</v>
      </c>
      <c r="D96" s="134" t="s">
        <v>622</v>
      </c>
      <c r="E96" s="134" t="s">
        <v>597</v>
      </c>
      <c r="F96" s="134"/>
      <c r="G96" s="134"/>
      <c r="H96" s="133" t="s">
        <v>20</v>
      </c>
      <c r="I96" s="134" t="s">
        <v>497</v>
      </c>
      <c r="J96" s="142">
        <v>1300</v>
      </c>
      <c r="K96" s="142">
        <f t="shared" si="8"/>
        <v>910</v>
      </c>
      <c r="L96" s="142">
        <f t="shared" si="9"/>
        <v>780</v>
      </c>
    </row>
    <row r="97" spans="1:12" s="124" customFormat="1" ht="65">
      <c r="A97" s="131" t="s">
        <v>623</v>
      </c>
      <c r="B97" s="132"/>
      <c r="C97" s="133" t="s">
        <v>624</v>
      </c>
      <c r="D97" s="134" t="s">
        <v>625</v>
      </c>
      <c r="E97" s="134" t="s">
        <v>626</v>
      </c>
      <c r="F97" s="134"/>
      <c r="G97" s="134"/>
      <c r="H97" s="133" t="s">
        <v>20</v>
      </c>
      <c r="I97" s="134"/>
      <c r="J97" s="135">
        <v>1500</v>
      </c>
      <c r="K97" s="142">
        <f t="shared" si="8"/>
        <v>1050</v>
      </c>
      <c r="L97" s="142">
        <f t="shared" si="9"/>
        <v>900</v>
      </c>
    </row>
    <row r="98" spans="1:12" s="124" customFormat="1" ht="65">
      <c r="A98" s="131" t="s">
        <v>627</v>
      </c>
      <c r="B98" s="132"/>
      <c r="C98" s="133" t="s">
        <v>628</v>
      </c>
      <c r="D98" s="134" t="s">
        <v>629</v>
      </c>
      <c r="E98" s="134" t="s">
        <v>626</v>
      </c>
      <c r="F98" s="134"/>
      <c r="G98" s="134"/>
      <c r="H98" s="133" t="s">
        <v>20</v>
      </c>
      <c r="I98" s="134" t="s">
        <v>630</v>
      </c>
      <c r="J98" s="142">
        <v>2600</v>
      </c>
      <c r="K98" s="142">
        <f t="shared" si="8"/>
        <v>1820</v>
      </c>
      <c r="L98" s="142">
        <f t="shared" si="9"/>
        <v>1560</v>
      </c>
    </row>
    <row r="99" spans="1:12" s="124" customFormat="1" ht="52">
      <c r="A99" s="131" t="s">
        <v>631</v>
      </c>
      <c r="B99" s="132"/>
      <c r="C99" s="133" t="s">
        <v>632</v>
      </c>
      <c r="D99" s="134" t="s">
        <v>633</v>
      </c>
      <c r="E99" s="134" t="s">
        <v>608</v>
      </c>
      <c r="F99" s="134"/>
      <c r="G99" s="134"/>
      <c r="H99" s="133" t="s">
        <v>20</v>
      </c>
      <c r="I99" s="134"/>
      <c r="J99" s="133">
        <v>2000</v>
      </c>
      <c r="K99" s="142">
        <f t="shared" si="8"/>
        <v>1400</v>
      </c>
      <c r="L99" s="142">
        <f t="shared" si="9"/>
        <v>1200</v>
      </c>
    </row>
    <row r="100" spans="1:12" s="124" customFormat="1" ht="52">
      <c r="A100" s="131" t="s">
        <v>634</v>
      </c>
      <c r="B100" s="132"/>
      <c r="C100" s="133" t="s">
        <v>635</v>
      </c>
      <c r="D100" s="134" t="s">
        <v>636</v>
      </c>
      <c r="E100" s="134" t="s">
        <v>637</v>
      </c>
      <c r="F100" s="134"/>
      <c r="G100" s="134"/>
      <c r="H100" s="133" t="s">
        <v>20</v>
      </c>
      <c r="I100" s="134"/>
      <c r="J100" s="142">
        <v>780</v>
      </c>
      <c r="K100" s="142">
        <f t="shared" si="8"/>
        <v>546</v>
      </c>
      <c r="L100" s="142">
        <f t="shared" si="9"/>
        <v>468</v>
      </c>
    </row>
    <row r="101" spans="1:12" s="124" customFormat="1" ht="52">
      <c r="A101" s="131" t="s">
        <v>638</v>
      </c>
      <c r="B101" s="132"/>
      <c r="C101" s="133" t="s">
        <v>639</v>
      </c>
      <c r="D101" s="134" t="s">
        <v>640</v>
      </c>
      <c r="E101" s="134" t="s">
        <v>641</v>
      </c>
      <c r="F101" s="136"/>
      <c r="G101" s="134"/>
      <c r="H101" s="133" t="s">
        <v>20</v>
      </c>
      <c r="I101" s="134"/>
      <c r="J101" s="135">
        <v>2000</v>
      </c>
      <c r="K101" s="142">
        <f t="shared" si="8"/>
        <v>1400</v>
      </c>
      <c r="L101" s="142">
        <f t="shared" si="9"/>
        <v>1200</v>
      </c>
    </row>
    <row r="102" spans="1:12" s="124" customFormat="1" ht="52">
      <c r="A102" s="131" t="s">
        <v>642</v>
      </c>
      <c r="B102" s="132"/>
      <c r="C102" s="133" t="s">
        <v>643</v>
      </c>
      <c r="D102" s="134" t="s">
        <v>644</v>
      </c>
      <c r="E102" s="134" t="s">
        <v>384</v>
      </c>
      <c r="F102" s="134"/>
      <c r="G102" s="134"/>
      <c r="H102" s="133" t="s">
        <v>20</v>
      </c>
      <c r="I102" s="136"/>
      <c r="J102" s="142">
        <v>2800</v>
      </c>
      <c r="K102" s="142">
        <f t="shared" si="8"/>
        <v>1960</v>
      </c>
      <c r="L102" s="142">
        <f t="shared" si="9"/>
        <v>1680</v>
      </c>
    </row>
    <row r="103" spans="1:12" s="124" customFormat="1" ht="52">
      <c r="A103" s="131" t="s">
        <v>645</v>
      </c>
      <c r="B103" s="132"/>
      <c r="C103" s="133" t="s">
        <v>646</v>
      </c>
      <c r="D103" s="134" t="s">
        <v>647</v>
      </c>
      <c r="E103" s="134" t="s">
        <v>648</v>
      </c>
      <c r="F103" s="136"/>
      <c r="G103" s="134"/>
      <c r="H103" s="133" t="s">
        <v>20</v>
      </c>
      <c r="I103" s="134"/>
      <c r="J103" s="142">
        <v>100</v>
      </c>
      <c r="K103" s="142">
        <f>J103*0.9</f>
        <v>90</v>
      </c>
      <c r="L103" s="142">
        <f>J103*0.8</f>
        <v>80</v>
      </c>
    </row>
    <row r="104" spans="1:12" s="124" customFormat="1" ht="52">
      <c r="A104" s="131" t="s">
        <v>649</v>
      </c>
      <c r="B104" s="132"/>
      <c r="C104" s="133" t="s">
        <v>650</v>
      </c>
      <c r="D104" s="134" t="s">
        <v>651</v>
      </c>
      <c r="E104" s="134" t="s">
        <v>652</v>
      </c>
      <c r="F104" s="137"/>
      <c r="G104" s="137"/>
      <c r="H104" s="133" t="s">
        <v>20</v>
      </c>
      <c r="I104" s="137"/>
      <c r="J104" s="142">
        <v>100</v>
      </c>
      <c r="K104" s="142">
        <f>J104*0.9</f>
        <v>90</v>
      </c>
      <c r="L104" s="142">
        <f>J104*0.8</f>
        <v>80</v>
      </c>
    </row>
    <row r="105" spans="1:12" s="124" customFormat="1" ht="261" customHeight="1">
      <c r="A105" s="175" t="s">
        <v>653</v>
      </c>
      <c r="B105" s="175"/>
      <c r="C105" s="175"/>
      <c r="D105" s="175"/>
      <c r="E105" s="175"/>
      <c r="F105" s="175"/>
      <c r="G105" s="175"/>
      <c r="H105" s="175"/>
      <c r="I105" s="175"/>
      <c r="J105" s="175"/>
      <c r="K105" s="175"/>
      <c r="L105" s="175"/>
    </row>
    <row r="106" spans="1:12" s="127" customFormat="1" ht="13">
      <c r="A106" s="148"/>
      <c r="B106" s="149"/>
    </row>
  </sheetData>
  <mergeCells count="16">
    <mergeCell ref="A25:L25"/>
    <mergeCell ref="A105:L105"/>
    <mergeCell ref="A3:A4"/>
    <mergeCell ref="B3:B4"/>
    <mergeCell ref="C3:C4"/>
    <mergeCell ref="D3:D4"/>
    <mergeCell ref="E3:E4"/>
    <mergeCell ref="F3:F4"/>
    <mergeCell ref="G3:G4"/>
    <mergeCell ref="H3:H4"/>
    <mergeCell ref="I3:I4"/>
    <mergeCell ref="A1:B1"/>
    <mergeCell ref="A2:L2"/>
    <mergeCell ref="J3:L3"/>
    <mergeCell ref="A5:L5"/>
    <mergeCell ref="A11:L11"/>
  </mergeCells>
  <phoneticPr fontId="42" type="noConversion"/>
  <pageMargins left="0.35763888888888901" right="0.35763888888888901" top="0.60624999999999996" bottom="0.60624999999999996" header="0.5" footer="0.5"/>
  <pageSetup paperSize="9" scale="82"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8"/>
  <sheetViews>
    <sheetView zoomScale="70" zoomScaleNormal="70" workbookViewId="0">
      <selection activeCell="N5" sqref="N5"/>
    </sheetView>
  </sheetViews>
  <sheetFormatPr defaultColWidth="9" defaultRowHeight="14"/>
  <cols>
    <col min="1" max="1" width="9" style="90"/>
    <col min="2" max="2" width="12.1796875" style="89" customWidth="1"/>
    <col min="3" max="3" width="15.90625" style="89" customWidth="1"/>
    <col min="4" max="4" width="59.81640625" style="89" customWidth="1"/>
    <col min="5" max="5" width="9" style="89"/>
    <col min="6" max="6" width="9" style="90"/>
    <col min="7" max="7" width="24.26953125" style="89" customWidth="1"/>
    <col min="8" max="10" width="9" style="90"/>
    <col min="11" max="16384" width="9" style="89"/>
  </cols>
  <sheetData>
    <row r="1" spans="1:10" s="108" customFormat="1" ht="29" customHeight="1">
      <c r="A1" s="112" t="s">
        <v>654</v>
      </c>
      <c r="B1" s="112"/>
      <c r="C1" s="113"/>
      <c r="D1" s="113"/>
      <c r="E1" s="114"/>
      <c r="F1" s="115"/>
      <c r="G1" s="114"/>
      <c r="H1" s="114"/>
      <c r="I1" s="114"/>
      <c r="J1" s="114"/>
    </row>
    <row r="2" spans="1:10" s="108" customFormat="1" ht="28.5">
      <c r="A2" s="177" t="s">
        <v>655</v>
      </c>
      <c r="B2" s="177"/>
      <c r="C2" s="177"/>
      <c r="D2" s="178"/>
      <c r="E2" s="177"/>
      <c r="F2" s="177"/>
      <c r="G2" s="177"/>
      <c r="H2" s="177"/>
      <c r="I2" s="177"/>
      <c r="J2" s="177"/>
    </row>
    <row r="3" spans="1:10" ht="21" customHeight="1">
      <c r="A3" s="179" t="s">
        <v>2</v>
      </c>
      <c r="B3" s="179" t="s">
        <v>656</v>
      </c>
      <c r="C3" s="179" t="s">
        <v>657</v>
      </c>
      <c r="D3" s="179" t="s">
        <v>658</v>
      </c>
      <c r="E3" s="179" t="s">
        <v>659</v>
      </c>
      <c r="F3" s="179" t="s">
        <v>660</v>
      </c>
      <c r="G3" s="179" t="s">
        <v>661</v>
      </c>
      <c r="H3" s="179" t="s">
        <v>285</v>
      </c>
      <c r="I3" s="179"/>
      <c r="J3" s="179"/>
    </row>
    <row r="4" spans="1:10" ht="30">
      <c r="A4" s="179"/>
      <c r="B4" s="179"/>
      <c r="C4" s="179"/>
      <c r="D4" s="179"/>
      <c r="E4" s="179"/>
      <c r="F4" s="179"/>
      <c r="G4" s="179"/>
      <c r="H4" s="116" t="s">
        <v>14</v>
      </c>
      <c r="I4" s="116" t="s">
        <v>13</v>
      </c>
      <c r="J4" s="116" t="s">
        <v>12</v>
      </c>
    </row>
    <row r="5" spans="1:10" ht="75">
      <c r="A5" s="117">
        <v>1</v>
      </c>
      <c r="B5" s="118" t="s">
        <v>662</v>
      </c>
      <c r="C5" s="118" t="s">
        <v>663</v>
      </c>
      <c r="D5" s="118" t="s">
        <v>664</v>
      </c>
      <c r="E5" s="118"/>
      <c r="F5" s="119" t="s">
        <v>20</v>
      </c>
      <c r="G5" s="118"/>
      <c r="H5" s="119">
        <v>5</v>
      </c>
      <c r="I5" s="119">
        <v>10</v>
      </c>
      <c r="J5" s="119">
        <v>15</v>
      </c>
    </row>
    <row r="6" spans="1:10" ht="30">
      <c r="A6" s="117">
        <v>2</v>
      </c>
      <c r="B6" s="118" t="s">
        <v>665</v>
      </c>
      <c r="C6" s="118" t="s">
        <v>666</v>
      </c>
      <c r="D6" s="118"/>
      <c r="E6" s="118"/>
      <c r="F6" s="119" t="s">
        <v>20</v>
      </c>
      <c r="G6" s="118"/>
      <c r="H6" s="119"/>
      <c r="I6" s="119">
        <v>10</v>
      </c>
      <c r="J6" s="119">
        <v>10</v>
      </c>
    </row>
    <row r="7" spans="1:10" ht="90">
      <c r="A7" s="117">
        <v>3</v>
      </c>
      <c r="B7" s="118" t="s">
        <v>667</v>
      </c>
      <c r="C7" s="118" t="s">
        <v>668</v>
      </c>
      <c r="D7" s="118" t="s">
        <v>669</v>
      </c>
      <c r="E7" s="118"/>
      <c r="F7" s="119" t="s">
        <v>20</v>
      </c>
      <c r="G7" s="118"/>
      <c r="H7" s="119">
        <v>15</v>
      </c>
      <c r="I7" s="119">
        <v>20</v>
      </c>
      <c r="J7" s="119">
        <v>20</v>
      </c>
    </row>
    <row r="8" spans="1:10" ht="90">
      <c r="A8" s="117">
        <v>4</v>
      </c>
      <c r="B8" s="118" t="s">
        <v>670</v>
      </c>
      <c r="C8" s="118" t="s">
        <v>671</v>
      </c>
      <c r="D8" s="118" t="s">
        <v>672</v>
      </c>
      <c r="E8" s="118"/>
      <c r="F8" s="119" t="s">
        <v>20</v>
      </c>
      <c r="G8" s="118"/>
      <c r="H8" s="119">
        <v>20</v>
      </c>
      <c r="I8" s="119">
        <v>30</v>
      </c>
      <c r="J8" s="119">
        <v>30</v>
      </c>
    </row>
    <row r="9" spans="1:10" ht="45">
      <c r="A9" s="117">
        <v>5</v>
      </c>
      <c r="B9" s="118" t="s">
        <v>673</v>
      </c>
      <c r="C9" s="118" t="s">
        <v>674</v>
      </c>
      <c r="D9" s="118" t="s">
        <v>675</v>
      </c>
      <c r="E9" s="118"/>
      <c r="F9" s="119" t="s">
        <v>20</v>
      </c>
      <c r="G9" s="118"/>
      <c r="H9" s="119" t="s">
        <v>131</v>
      </c>
      <c r="I9" s="119" t="s">
        <v>131</v>
      </c>
      <c r="J9" s="119" t="s">
        <v>131</v>
      </c>
    </row>
    <row r="10" spans="1:10" ht="60">
      <c r="A10" s="117">
        <v>6</v>
      </c>
      <c r="B10" s="118" t="s">
        <v>676</v>
      </c>
      <c r="C10" s="118" t="s">
        <v>677</v>
      </c>
      <c r="D10" s="118" t="s">
        <v>678</v>
      </c>
      <c r="E10" s="118" t="s">
        <v>679</v>
      </c>
      <c r="F10" s="119" t="s">
        <v>20</v>
      </c>
      <c r="G10" s="118"/>
      <c r="H10" s="119" t="s">
        <v>131</v>
      </c>
      <c r="I10" s="119" t="s">
        <v>131</v>
      </c>
      <c r="J10" s="119" t="s">
        <v>131</v>
      </c>
    </row>
    <row r="11" spans="1:10" ht="60">
      <c r="A11" s="117">
        <v>7</v>
      </c>
      <c r="B11" s="118" t="s">
        <v>680</v>
      </c>
      <c r="C11" s="118" t="s">
        <v>681</v>
      </c>
      <c r="D11" s="118" t="s">
        <v>682</v>
      </c>
      <c r="E11" s="118"/>
      <c r="F11" s="119" t="s">
        <v>20</v>
      </c>
      <c r="G11" s="118"/>
      <c r="H11" s="119">
        <v>8</v>
      </c>
      <c r="I11" s="119">
        <v>12</v>
      </c>
      <c r="J11" s="119">
        <v>17</v>
      </c>
    </row>
    <row r="12" spans="1:10" ht="60">
      <c r="A12" s="117">
        <v>8</v>
      </c>
      <c r="B12" s="118" t="s">
        <v>683</v>
      </c>
      <c r="C12" s="118" t="s">
        <v>684</v>
      </c>
      <c r="D12" s="118" t="s">
        <v>685</v>
      </c>
      <c r="E12" s="118"/>
      <c r="F12" s="119" t="s">
        <v>20</v>
      </c>
      <c r="G12" s="118"/>
      <c r="H12" s="119">
        <v>17</v>
      </c>
      <c r="I12" s="119">
        <v>22</v>
      </c>
      <c r="J12" s="119">
        <v>22</v>
      </c>
    </row>
    <row r="13" spans="1:10" ht="60">
      <c r="A13" s="117">
        <v>9</v>
      </c>
      <c r="B13" s="118" t="s">
        <v>686</v>
      </c>
      <c r="C13" s="118" t="s">
        <v>687</v>
      </c>
      <c r="D13" s="118" t="s">
        <v>688</v>
      </c>
      <c r="E13" s="118"/>
      <c r="F13" s="119" t="s">
        <v>20</v>
      </c>
      <c r="G13" s="118"/>
      <c r="H13" s="119">
        <v>22</v>
      </c>
      <c r="I13" s="119">
        <v>32</v>
      </c>
      <c r="J13" s="119">
        <v>32</v>
      </c>
    </row>
    <row r="14" spans="1:10" ht="60">
      <c r="A14" s="117">
        <v>10</v>
      </c>
      <c r="B14" s="118" t="s">
        <v>689</v>
      </c>
      <c r="C14" s="118" t="s">
        <v>690</v>
      </c>
      <c r="D14" s="118" t="s">
        <v>691</v>
      </c>
      <c r="E14" s="118"/>
      <c r="F14" s="119" t="s">
        <v>20</v>
      </c>
      <c r="G14" s="118"/>
      <c r="H14" s="119" t="s">
        <v>131</v>
      </c>
      <c r="I14" s="119" t="s">
        <v>131</v>
      </c>
      <c r="J14" s="119" t="s">
        <v>131</v>
      </c>
    </row>
    <row r="15" spans="1:10" ht="90">
      <c r="A15" s="117">
        <v>11</v>
      </c>
      <c r="B15" s="118" t="s">
        <v>692</v>
      </c>
      <c r="C15" s="118" t="s">
        <v>693</v>
      </c>
      <c r="D15" s="118" t="s">
        <v>694</v>
      </c>
      <c r="E15" s="118"/>
      <c r="F15" s="119" t="s">
        <v>20</v>
      </c>
      <c r="G15" s="118"/>
      <c r="H15" s="119">
        <v>10</v>
      </c>
      <c r="I15" s="119">
        <v>20</v>
      </c>
      <c r="J15" s="119">
        <v>20</v>
      </c>
    </row>
    <row r="16" spans="1:10" ht="60">
      <c r="A16" s="117">
        <v>12</v>
      </c>
      <c r="B16" s="118" t="s">
        <v>695</v>
      </c>
      <c r="C16" s="118" t="s">
        <v>696</v>
      </c>
      <c r="D16" s="118" t="s">
        <v>697</v>
      </c>
      <c r="E16" s="118"/>
      <c r="F16" s="119" t="s">
        <v>20</v>
      </c>
      <c r="G16" s="118"/>
      <c r="H16" s="119">
        <v>8</v>
      </c>
      <c r="I16" s="119">
        <v>20</v>
      </c>
      <c r="J16" s="119">
        <v>20</v>
      </c>
    </row>
    <row r="17" spans="1:10" ht="60">
      <c r="A17" s="117">
        <v>13</v>
      </c>
      <c r="B17" s="118" t="s">
        <v>698</v>
      </c>
      <c r="C17" s="118" t="s">
        <v>699</v>
      </c>
      <c r="D17" s="118" t="s">
        <v>700</v>
      </c>
      <c r="E17" s="118"/>
      <c r="F17" s="119" t="s">
        <v>91</v>
      </c>
      <c r="G17" s="118"/>
      <c r="H17" s="119">
        <v>8</v>
      </c>
      <c r="I17" s="119">
        <v>18</v>
      </c>
      <c r="J17" s="119">
        <v>22</v>
      </c>
    </row>
    <row r="18" spans="1:10" ht="60">
      <c r="A18" s="117">
        <v>14</v>
      </c>
      <c r="B18" s="118" t="s">
        <v>701</v>
      </c>
      <c r="C18" s="118" t="s">
        <v>702</v>
      </c>
      <c r="D18" s="118" t="s">
        <v>703</v>
      </c>
      <c r="E18" s="118"/>
      <c r="F18" s="119" t="s">
        <v>91</v>
      </c>
      <c r="G18" s="118"/>
      <c r="H18" s="119">
        <v>8</v>
      </c>
      <c r="I18" s="119">
        <v>18</v>
      </c>
      <c r="J18" s="119">
        <v>22</v>
      </c>
    </row>
    <row r="19" spans="1:10" ht="60">
      <c r="A19" s="117">
        <v>15</v>
      </c>
      <c r="B19" s="118" t="s">
        <v>704</v>
      </c>
      <c r="C19" s="118" t="s">
        <v>705</v>
      </c>
      <c r="D19" s="120" t="s">
        <v>706</v>
      </c>
      <c r="E19" s="118"/>
      <c r="F19" s="119" t="s">
        <v>707</v>
      </c>
      <c r="G19" s="118"/>
      <c r="H19" s="119" t="s">
        <v>131</v>
      </c>
      <c r="I19" s="119" t="s">
        <v>131</v>
      </c>
      <c r="J19" s="119" t="s">
        <v>131</v>
      </c>
    </row>
    <row r="20" spans="1:10" ht="15">
      <c r="A20" s="117">
        <v>16</v>
      </c>
      <c r="B20" s="118" t="s">
        <v>708</v>
      </c>
      <c r="C20" s="118" t="s">
        <v>709</v>
      </c>
      <c r="D20" s="118" t="s">
        <v>710</v>
      </c>
      <c r="E20" s="118" t="s">
        <v>679</v>
      </c>
      <c r="F20" s="119" t="s">
        <v>711</v>
      </c>
      <c r="G20" s="118"/>
      <c r="H20" s="119">
        <v>15</v>
      </c>
      <c r="I20" s="119">
        <v>15</v>
      </c>
      <c r="J20" s="119">
        <v>15</v>
      </c>
    </row>
    <row r="21" spans="1:10" ht="60">
      <c r="A21" s="117">
        <v>17</v>
      </c>
      <c r="B21" s="118" t="s">
        <v>712</v>
      </c>
      <c r="C21" s="118" t="s">
        <v>713</v>
      </c>
      <c r="D21" s="118" t="s">
        <v>714</v>
      </c>
      <c r="E21" s="118" t="s">
        <v>679</v>
      </c>
      <c r="F21" s="119" t="s">
        <v>707</v>
      </c>
      <c r="G21" s="118"/>
      <c r="H21" s="119"/>
      <c r="I21" s="119">
        <v>50</v>
      </c>
      <c r="J21" s="119">
        <v>50</v>
      </c>
    </row>
    <row r="22" spans="1:10" ht="60">
      <c r="A22" s="117">
        <v>18</v>
      </c>
      <c r="B22" s="118" t="s">
        <v>715</v>
      </c>
      <c r="C22" s="118" t="s">
        <v>716</v>
      </c>
      <c r="D22" s="118" t="s">
        <v>717</v>
      </c>
      <c r="E22" s="118"/>
      <c r="F22" s="119" t="s">
        <v>711</v>
      </c>
      <c r="G22" s="118"/>
      <c r="H22" s="119">
        <v>15</v>
      </c>
      <c r="I22" s="119">
        <v>15</v>
      </c>
      <c r="J22" s="119">
        <v>15</v>
      </c>
    </row>
    <row r="23" spans="1:10" ht="30">
      <c r="A23" s="117">
        <v>19</v>
      </c>
      <c r="B23" s="118" t="s">
        <v>718</v>
      </c>
      <c r="C23" s="118" t="s">
        <v>719</v>
      </c>
      <c r="D23" s="118" t="s">
        <v>720</v>
      </c>
      <c r="E23" s="118"/>
      <c r="F23" s="119" t="s">
        <v>721</v>
      </c>
      <c r="G23" s="118"/>
      <c r="H23" s="119" t="s">
        <v>131</v>
      </c>
      <c r="I23" s="119" t="s">
        <v>131</v>
      </c>
      <c r="J23" s="119" t="s">
        <v>131</v>
      </c>
    </row>
    <row r="24" spans="1:10" ht="30">
      <c r="A24" s="117">
        <v>20</v>
      </c>
      <c r="B24" s="118" t="s">
        <v>722</v>
      </c>
      <c r="C24" s="118" t="s">
        <v>723</v>
      </c>
      <c r="D24" s="118" t="s">
        <v>724</v>
      </c>
      <c r="E24" s="118" t="s">
        <v>679</v>
      </c>
      <c r="F24" s="119" t="s">
        <v>20</v>
      </c>
      <c r="G24" s="118"/>
      <c r="H24" s="119" t="s">
        <v>131</v>
      </c>
      <c r="I24" s="119" t="s">
        <v>131</v>
      </c>
      <c r="J24" s="119" t="s">
        <v>131</v>
      </c>
    </row>
    <row r="25" spans="1:10" ht="60">
      <c r="A25" s="117">
        <v>21</v>
      </c>
      <c r="B25" s="118" t="s">
        <v>725</v>
      </c>
      <c r="C25" s="118" t="s">
        <v>726</v>
      </c>
      <c r="D25" s="118" t="s">
        <v>727</v>
      </c>
      <c r="E25" s="118"/>
      <c r="F25" s="119" t="s">
        <v>721</v>
      </c>
      <c r="G25" s="118"/>
      <c r="H25" s="119" t="s">
        <v>131</v>
      </c>
      <c r="I25" s="119" t="s">
        <v>131</v>
      </c>
      <c r="J25" s="119" t="s">
        <v>131</v>
      </c>
    </row>
    <row r="26" spans="1:10" ht="60">
      <c r="A26" s="117">
        <v>22</v>
      </c>
      <c r="B26" s="118" t="s">
        <v>728</v>
      </c>
      <c r="C26" s="118" t="s">
        <v>729</v>
      </c>
      <c r="D26" s="118" t="s">
        <v>730</v>
      </c>
      <c r="E26" s="118"/>
      <c r="F26" s="119" t="s">
        <v>20</v>
      </c>
      <c r="G26" s="118"/>
      <c r="H26" s="121">
        <v>3.6</v>
      </c>
      <c r="I26" s="121">
        <v>10</v>
      </c>
      <c r="J26" s="121">
        <v>15</v>
      </c>
    </row>
    <row r="27" spans="1:10" ht="60">
      <c r="A27" s="117">
        <v>23</v>
      </c>
      <c r="B27" s="118" t="s">
        <v>731</v>
      </c>
      <c r="C27" s="118" t="s">
        <v>732</v>
      </c>
      <c r="D27" s="118" t="s">
        <v>733</v>
      </c>
      <c r="E27" s="118"/>
      <c r="F27" s="119" t="s">
        <v>20</v>
      </c>
      <c r="G27" s="118"/>
      <c r="H27" s="121">
        <v>8</v>
      </c>
      <c r="I27" s="121">
        <v>20</v>
      </c>
      <c r="J27" s="121">
        <v>20</v>
      </c>
    </row>
    <row r="28" spans="1:10" ht="60">
      <c r="A28" s="117">
        <v>24</v>
      </c>
      <c r="B28" s="118" t="s">
        <v>734</v>
      </c>
      <c r="C28" s="118" t="s">
        <v>735</v>
      </c>
      <c r="D28" s="118" t="s">
        <v>736</v>
      </c>
      <c r="E28" s="118"/>
      <c r="F28" s="119" t="s">
        <v>20</v>
      </c>
      <c r="G28" s="118"/>
      <c r="H28" s="121">
        <v>13</v>
      </c>
      <c r="I28" s="121">
        <v>30</v>
      </c>
      <c r="J28" s="121">
        <v>30</v>
      </c>
    </row>
    <row r="29" spans="1:10" ht="45">
      <c r="A29" s="117">
        <v>25</v>
      </c>
      <c r="B29" s="118" t="s">
        <v>737</v>
      </c>
      <c r="C29" s="118" t="s">
        <v>738</v>
      </c>
      <c r="D29" s="118" t="s">
        <v>739</v>
      </c>
      <c r="E29" s="118"/>
      <c r="F29" s="119" t="s">
        <v>20</v>
      </c>
      <c r="G29" s="118"/>
      <c r="H29" s="121">
        <v>4.0999999999999996</v>
      </c>
      <c r="I29" s="121">
        <v>12</v>
      </c>
      <c r="J29" s="121">
        <v>17</v>
      </c>
    </row>
    <row r="30" spans="1:10" ht="45">
      <c r="A30" s="117">
        <v>26</v>
      </c>
      <c r="B30" s="118" t="s">
        <v>740</v>
      </c>
      <c r="C30" s="118" t="s">
        <v>741</v>
      </c>
      <c r="D30" s="118" t="s">
        <v>742</v>
      </c>
      <c r="E30" s="118"/>
      <c r="F30" s="119" t="s">
        <v>20</v>
      </c>
      <c r="G30" s="118"/>
      <c r="H30" s="121">
        <v>8.5</v>
      </c>
      <c r="I30" s="121">
        <v>22</v>
      </c>
      <c r="J30" s="121">
        <v>22</v>
      </c>
    </row>
    <row r="31" spans="1:10" ht="45">
      <c r="A31" s="117">
        <v>27</v>
      </c>
      <c r="B31" s="118" t="s">
        <v>743</v>
      </c>
      <c r="C31" s="118" t="s">
        <v>744</v>
      </c>
      <c r="D31" s="118" t="s">
        <v>745</v>
      </c>
      <c r="E31" s="118"/>
      <c r="F31" s="119" t="s">
        <v>20</v>
      </c>
      <c r="G31" s="118"/>
      <c r="H31" s="121">
        <v>13.5</v>
      </c>
      <c r="I31" s="121">
        <v>32</v>
      </c>
      <c r="J31" s="121">
        <v>32</v>
      </c>
    </row>
    <row r="32" spans="1:10" ht="60">
      <c r="A32" s="117">
        <v>28</v>
      </c>
      <c r="B32" s="118" t="s">
        <v>746</v>
      </c>
      <c r="C32" s="118" t="s">
        <v>747</v>
      </c>
      <c r="D32" s="118" t="s">
        <v>748</v>
      </c>
      <c r="E32" s="118"/>
      <c r="F32" s="119" t="s">
        <v>20</v>
      </c>
      <c r="G32" s="118"/>
      <c r="H32" s="119">
        <v>5</v>
      </c>
      <c r="I32" s="119">
        <v>10</v>
      </c>
      <c r="J32" s="119">
        <v>15</v>
      </c>
    </row>
    <row r="33" spans="1:10" ht="60">
      <c r="A33" s="117">
        <v>29</v>
      </c>
      <c r="B33" s="118" t="s">
        <v>749</v>
      </c>
      <c r="C33" s="118" t="s">
        <v>750</v>
      </c>
      <c r="D33" s="118" t="s">
        <v>748</v>
      </c>
      <c r="E33" s="118"/>
      <c r="F33" s="119" t="s">
        <v>20</v>
      </c>
      <c r="G33" s="118"/>
      <c r="H33" s="119">
        <v>7</v>
      </c>
      <c r="I33" s="119">
        <v>12</v>
      </c>
      <c r="J33" s="119">
        <v>17</v>
      </c>
    </row>
    <row r="34" spans="1:10" ht="120">
      <c r="A34" s="117">
        <v>30</v>
      </c>
      <c r="B34" s="118" t="s">
        <v>751</v>
      </c>
      <c r="C34" s="118" t="s">
        <v>752</v>
      </c>
      <c r="D34" s="118" t="s">
        <v>753</v>
      </c>
      <c r="E34" s="118" t="s">
        <v>754</v>
      </c>
      <c r="F34" s="119" t="s">
        <v>20</v>
      </c>
      <c r="G34" s="118" t="s">
        <v>755</v>
      </c>
      <c r="H34" s="119">
        <v>360</v>
      </c>
      <c r="I34" s="119">
        <v>360</v>
      </c>
      <c r="J34" s="119">
        <v>360</v>
      </c>
    </row>
    <row r="35" spans="1:10" ht="105">
      <c r="A35" s="117">
        <v>31</v>
      </c>
      <c r="B35" s="118" t="s">
        <v>756</v>
      </c>
      <c r="C35" s="118" t="s">
        <v>757</v>
      </c>
      <c r="D35" s="118" t="s">
        <v>758</v>
      </c>
      <c r="E35" s="118"/>
      <c r="F35" s="119" t="s">
        <v>759</v>
      </c>
      <c r="G35" s="118" t="s">
        <v>760</v>
      </c>
      <c r="H35" s="119">
        <v>8.5</v>
      </c>
      <c r="I35" s="119">
        <v>8.5</v>
      </c>
      <c r="J35" s="119">
        <v>8.5</v>
      </c>
    </row>
    <row r="36" spans="1:10" ht="30">
      <c r="A36" s="117">
        <v>32</v>
      </c>
      <c r="B36" s="118" t="s">
        <v>761</v>
      </c>
      <c r="C36" s="118" t="s">
        <v>762</v>
      </c>
      <c r="D36" s="118" t="s">
        <v>763</v>
      </c>
      <c r="E36" s="118" t="s">
        <v>679</v>
      </c>
      <c r="F36" s="119" t="s">
        <v>91</v>
      </c>
      <c r="G36" s="118"/>
      <c r="H36" s="119">
        <v>6</v>
      </c>
      <c r="I36" s="119">
        <v>6</v>
      </c>
      <c r="J36" s="119">
        <v>6</v>
      </c>
    </row>
    <row r="37" spans="1:10" ht="30">
      <c r="A37" s="117">
        <v>33</v>
      </c>
      <c r="B37" s="118" t="s">
        <v>764</v>
      </c>
      <c r="C37" s="118" t="s">
        <v>765</v>
      </c>
      <c r="D37" s="118" t="s">
        <v>766</v>
      </c>
      <c r="E37" s="118" t="s">
        <v>679</v>
      </c>
      <c r="F37" s="119" t="s">
        <v>91</v>
      </c>
      <c r="G37" s="118"/>
      <c r="H37" s="119">
        <v>6</v>
      </c>
      <c r="I37" s="119">
        <v>6</v>
      </c>
      <c r="J37" s="119">
        <v>6</v>
      </c>
    </row>
    <row r="38" spans="1:10" ht="135">
      <c r="A38" s="117">
        <v>34</v>
      </c>
      <c r="B38" s="118" t="s">
        <v>767</v>
      </c>
      <c r="C38" s="118" t="s">
        <v>768</v>
      </c>
      <c r="D38" s="118" t="s">
        <v>769</v>
      </c>
      <c r="E38" s="118"/>
      <c r="F38" s="119" t="s">
        <v>91</v>
      </c>
      <c r="G38" s="118"/>
      <c r="H38" s="119">
        <v>18</v>
      </c>
      <c r="I38" s="119">
        <v>30</v>
      </c>
      <c r="J38" s="119">
        <v>30</v>
      </c>
    </row>
    <row r="39" spans="1:10" ht="120">
      <c r="A39" s="117">
        <v>35</v>
      </c>
      <c r="B39" s="118" t="s">
        <v>770</v>
      </c>
      <c r="C39" s="118" t="s">
        <v>771</v>
      </c>
      <c r="D39" s="118" t="s">
        <v>772</v>
      </c>
      <c r="E39" s="118"/>
      <c r="F39" s="119" t="s">
        <v>91</v>
      </c>
      <c r="G39" s="118"/>
      <c r="H39" s="119">
        <v>22</v>
      </c>
      <c r="I39" s="119">
        <v>50</v>
      </c>
      <c r="J39" s="119">
        <v>60</v>
      </c>
    </row>
    <row r="40" spans="1:10" ht="120">
      <c r="A40" s="117">
        <v>36</v>
      </c>
      <c r="B40" s="118" t="s">
        <v>773</v>
      </c>
      <c r="C40" s="118" t="s">
        <v>774</v>
      </c>
      <c r="D40" s="118" t="s">
        <v>775</v>
      </c>
      <c r="E40" s="118"/>
      <c r="F40" s="119" t="s">
        <v>91</v>
      </c>
      <c r="G40" s="118"/>
      <c r="H40" s="119">
        <v>22</v>
      </c>
      <c r="I40" s="119">
        <v>65</v>
      </c>
      <c r="J40" s="119">
        <v>75</v>
      </c>
    </row>
    <row r="41" spans="1:10" ht="120">
      <c r="A41" s="117">
        <v>37</v>
      </c>
      <c r="B41" s="118" t="s">
        <v>776</v>
      </c>
      <c r="C41" s="118" t="s">
        <v>777</v>
      </c>
      <c r="D41" s="118" t="s">
        <v>775</v>
      </c>
      <c r="E41" s="118" t="s">
        <v>679</v>
      </c>
      <c r="F41" s="119" t="s">
        <v>91</v>
      </c>
      <c r="G41" s="118"/>
      <c r="H41" s="119" t="s">
        <v>131</v>
      </c>
      <c r="I41" s="119" t="s">
        <v>131</v>
      </c>
      <c r="J41" s="119" t="s">
        <v>131</v>
      </c>
    </row>
    <row r="42" spans="1:10" ht="45">
      <c r="A42" s="117">
        <v>38</v>
      </c>
      <c r="B42" s="118" t="s">
        <v>778</v>
      </c>
      <c r="C42" s="118" t="s">
        <v>779</v>
      </c>
      <c r="D42" s="118" t="s">
        <v>780</v>
      </c>
      <c r="E42" s="118" t="s">
        <v>679</v>
      </c>
      <c r="F42" s="119" t="s">
        <v>91</v>
      </c>
      <c r="G42" s="118"/>
      <c r="H42" s="119"/>
      <c r="I42" s="119"/>
      <c r="J42" s="119">
        <v>380</v>
      </c>
    </row>
    <row r="43" spans="1:10" ht="45">
      <c r="A43" s="117">
        <v>39</v>
      </c>
      <c r="B43" s="118" t="s">
        <v>781</v>
      </c>
      <c r="C43" s="118" t="s">
        <v>782</v>
      </c>
      <c r="D43" s="118" t="s">
        <v>783</v>
      </c>
      <c r="E43" s="118" t="s">
        <v>679</v>
      </c>
      <c r="F43" s="119" t="s">
        <v>91</v>
      </c>
      <c r="G43" s="118"/>
      <c r="H43" s="119"/>
      <c r="I43" s="119">
        <v>260</v>
      </c>
      <c r="J43" s="119">
        <v>260</v>
      </c>
    </row>
    <row r="44" spans="1:10" ht="15">
      <c r="A44" s="117">
        <v>40</v>
      </c>
      <c r="B44" s="118" t="s">
        <v>784</v>
      </c>
      <c r="C44" s="118" t="s">
        <v>785</v>
      </c>
      <c r="D44" s="118"/>
      <c r="E44" s="118"/>
      <c r="F44" s="119" t="s">
        <v>91</v>
      </c>
      <c r="G44" s="118"/>
      <c r="H44" s="119">
        <v>50</v>
      </c>
      <c r="I44" s="119">
        <v>50</v>
      </c>
      <c r="J44" s="119">
        <v>50</v>
      </c>
    </row>
    <row r="45" spans="1:10" ht="60">
      <c r="A45" s="117">
        <v>41</v>
      </c>
      <c r="B45" s="118" t="s">
        <v>786</v>
      </c>
      <c r="C45" s="118" t="s">
        <v>787</v>
      </c>
      <c r="D45" s="118" t="s">
        <v>788</v>
      </c>
      <c r="E45" s="118" t="s">
        <v>679</v>
      </c>
      <c r="F45" s="119" t="s">
        <v>91</v>
      </c>
      <c r="G45" s="118"/>
      <c r="H45" s="119"/>
      <c r="I45" s="119">
        <v>60</v>
      </c>
      <c r="J45" s="119">
        <v>80</v>
      </c>
    </row>
    <row r="46" spans="1:10" ht="45">
      <c r="A46" s="117">
        <v>42</v>
      </c>
      <c r="B46" s="118" t="s">
        <v>789</v>
      </c>
      <c r="C46" s="118" t="s">
        <v>790</v>
      </c>
      <c r="D46" s="118" t="s">
        <v>791</v>
      </c>
      <c r="E46" s="118"/>
      <c r="F46" s="119" t="s">
        <v>91</v>
      </c>
      <c r="G46" s="118"/>
      <c r="H46" s="119"/>
      <c r="I46" s="119">
        <v>80</v>
      </c>
      <c r="J46" s="119">
        <v>100</v>
      </c>
    </row>
    <row r="47" spans="1:10" ht="105">
      <c r="A47" s="117">
        <v>43</v>
      </c>
      <c r="B47" s="118" t="s">
        <v>792</v>
      </c>
      <c r="C47" s="118" t="s">
        <v>793</v>
      </c>
      <c r="D47" s="118" t="s">
        <v>794</v>
      </c>
      <c r="E47" s="118" t="s">
        <v>679</v>
      </c>
      <c r="F47" s="119" t="s">
        <v>91</v>
      </c>
      <c r="G47" s="118"/>
      <c r="H47" s="119"/>
      <c r="I47" s="119">
        <v>100</v>
      </c>
      <c r="J47" s="119">
        <v>100</v>
      </c>
    </row>
    <row r="48" spans="1:10" s="109" customFormat="1" ht="30">
      <c r="A48" s="117">
        <v>44</v>
      </c>
      <c r="B48" s="118" t="s">
        <v>795</v>
      </c>
      <c r="C48" s="118" t="s">
        <v>796</v>
      </c>
      <c r="D48" s="118" t="s">
        <v>797</v>
      </c>
      <c r="E48" s="118" t="s">
        <v>679</v>
      </c>
      <c r="F48" s="119" t="s">
        <v>91</v>
      </c>
      <c r="G48" s="118"/>
      <c r="H48" s="119"/>
      <c r="I48" s="119">
        <v>10</v>
      </c>
      <c r="J48" s="119">
        <v>10</v>
      </c>
    </row>
    <row r="49" spans="1:10" s="109" customFormat="1" ht="30">
      <c r="A49" s="117">
        <v>45</v>
      </c>
      <c r="B49" s="118" t="s">
        <v>798</v>
      </c>
      <c r="C49" s="118" t="s">
        <v>799</v>
      </c>
      <c r="D49" s="118" t="s">
        <v>800</v>
      </c>
      <c r="E49" s="118"/>
      <c r="F49" s="119" t="s">
        <v>91</v>
      </c>
      <c r="G49" s="118"/>
      <c r="H49" s="119"/>
      <c r="I49" s="119">
        <v>20</v>
      </c>
      <c r="J49" s="119">
        <v>20</v>
      </c>
    </row>
    <row r="50" spans="1:10" ht="60">
      <c r="A50" s="117">
        <v>46</v>
      </c>
      <c r="B50" s="118" t="s">
        <v>801</v>
      </c>
      <c r="C50" s="118" t="s">
        <v>802</v>
      </c>
      <c r="D50" s="118" t="s">
        <v>803</v>
      </c>
      <c r="E50" s="118"/>
      <c r="F50" s="119" t="s">
        <v>91</v>
      </c>
      <c r="G50" s="118" t="s">
        <v>804</v>
      </c>
      <c r="H50" s="119">
        <v>10</v>
      </c>
      <c r="I50" s="119">
        <v>30</v>
      </c>
      <c r="J50" s="119">
        <v>30</v>
      </c>
    </row>
    <row r="51" spans="1:10" ht="30">
      <c r="A51" s="117">
        <v>47</v>
      </c>
      <c r="B51" s="118" t="s">
        <v>805</v>
      </c>
      <c r="C51" s="118" t="s">
        <v>806</v>
      </c>
      <c r="D51" s="118" t="s">
        <v>807</v>
      </c>
      <c r="E51" s="118"/>
      <c r="F51" s="119" t="s">
        <v>91</v>
      </c>
      <c r="G51" s="118" t="s">
        <v>808</v>
      </c>
      <c r="H51" s="119"/>
      <c r="I51" s="119">
        <v>20</v>
      </c>
      <c r="J51" s="119">
        <v>20</v>
      </c>
    </row>
    <row r="52" spans="1:10" ht="45">
      <c r="A52" s="117">
        <v>48</v>
      </c>
      <c r="B52" s="118" t="s">
        <v>809</v>
      </c>
      <c r="C52" s="118" t="s">
        <v>810</v>
      </c>
      <c r="D52" s="118" t="s">
        <v>811</v>
      </c>
      <c r="E52" s="118"/>
      <c r="F52" s="119" t="s">
        <v>91</v>
      </c>
      <c r="G52" s="118" t="s">
        <v>808</v>
      </c>
      <c r="H52" s="119"/>
      <c r="I52" s="119">
        <v>6</v>
      </c>
      <c r="J52" s="119">
        <v>6</v>
      </c>
    </row>
    <row r="53" spans="1:10" ht="15">
      <c r="A53" s="117">
        <v>49</v>
      </c>
      <c r="B53" s="118" t="s">
        <v>812</v>
      </c>
      <c r="C53" s="118" t="s">
        <v>813</v>
      </c>
      <c r="D53" s="118"/>
      <c r="E53" s="118"/>
      <c r="F53" s="119" t="s">
        <v>759</v>
      </c>
      <c r="G53" s="118"/>
      <c r="H53" s="119">
        <v>10</v>
      </c>
      <c r="I53" s="119">
        <v>10</v>
      </c>
      <c r="J53" s="119">
        <v>10</v>
      </c>
    </row>
    <row r="54" spans="1:10" ht="15">
      <c r="A54" s="117">
        <v>50</v>
      </c>
      <c r="B54" s="118" t="s">
        <v>814</v>
      </c>
      <c r="C54" s="118" t="s">
        <v>815</v>
      </c>
      <c r="D54" s="118"/>
      <c r="E54" s="118"/>
      <c r="F54" s="119" t="s">
        <v>759</v>
      </c>
      <c r="G54" s="118" t="s">
        <v>816</v>
      </c>
      <c r="H54" s="119">
        <v>2</v>
      </c>
      <c r="I54" s="119">
        <v>2</v>
      </c>
      <c r="J54" s="119">
        <v>2</v>
      </c>
    </row>
    <row r="55" spans="1:10" ht="60">
      <c r="A55" s="117">
        <v>51</v>
      </c>
      <c r="B55" s="118" t="s">
        <v>817</v>
      </c>
      <c r="C55" s="118" t="s">
        <v>230</v>
      </c>
      <c r="D55" s="118" t="s">
        <v>818</v>
      </c>
      <c r="E55" s="118"/>
      <c r="F55" s="119" t="s">
        <v>20</v>
      </c>
      <c r="G55" s="118" t="s">
        <v>819</v>
      </c>
      <c r="H55" s="119">
        <v>20</v>
      </c>
      <c r="I55" s="119">
        <v>20</v>
      </c>
      <c r="J55" s="119">
        <v>20</v>
      </c>
    </row>
    <row r="56" spans="1:10" ht="150">
      <c r="A56" s="117">
        <v>52</v>
      </c>
      <c r="B56" s="118" t="s">
        <v>820</v>
      </c>
      <c r="C56" s="118" t="s">
        <v>821</v>
      </c>
      <c r="D56" s="118" t="s">
        <v>822</v>
      </c>
      <c r="E56" s="118" t="s">
        <v>679</v>
      </c>
      <c r="F56" s="119" t="s">
        <v>20</v>
      </c>
      <c r="G56" s="118"/>
      <c r="H56" s="119" t="s">
        <v>131</v>
      </c>
      <c r="I56" s="119" t="s">
        <v>131</v>
      </c>
      <c r="J56" s="119" t="s">
        <v>131</v>
      </c>
    </row>
    <row r="57" spans="1:10" ht="45">
      <c r="A57" s="117">
        <v>53</v>
      </c>
      <c r="B57" s="118" t="s">
        <v>823</v>
      </c>
      <c r="C57" s="118" t="s">
        <v>824</v>
      </c>
      <c r="D57" s="118" t="s">
        <v>825</v>
      </c>
      <c r="E57" s="118"/>
      <c r="F57" s="119" t="s">
        <v>20</v>
      </c>
      <c r="G57" s="118" t="s">
        <v>826</v>
      </c>
      <c r="H57" s="119">
        <v>9</v>
      </c>
      <c r="I57" s="119">
        <v>9</v>
      </c>
      <c r="J57" s="119">
        <v>9</v>
      </c>
    </row>
    <row r="58" spans="1:10" ht="135">
      <c r="A58" s="117">
        <v>54</v>
      </c>
      <c r="B58" s="118" t="s">
        <v>827</v>
      </c>
      <c r="C58" s="118" t="s">
        <v>828</v>
      </c>
      <c r="D58" s="118" t="s">
        <v>829</v>
      </c>
      <c r="E58" s="118" t="s">
        <v>679</v>
      </c>
      <c r="F58" s="119" t="s">
        <v>20</v>
      </c>
      <c r="G58" s="118"/>
      <c r="H58" s="119" t="s">
        <v>131</v>
      </c>
      <c r="I58" s="119" t="s">
        <v>131</v>
      </c>
      <c r="J58" s="119" t="s">
        <v>131</v>
      </c>
    </row>
    <row r="59" spans="1:10" ht="135">
      <c r="A59" s="117">
        <v>55</v>
      </c>
      <c r="B59" s="118" t="s">
        <v>830</v>
      </c>
      <c r="C59" s="118" t="s">
        <v>831</v>
      </c>
      <c r="D59" s="118" t="s">
        <v>832</v>
      </c>
      <c r="E59" s="118" t="s">
        <v>679</v>
      </c>
      <c r="F59" s="119" t="s">
        <v>20</v>
      </c>
      <c r="G59" s="118"/>
      <c r="H59" s="119" t="s">
        <v>131</v>
      </c>
      <c r="I59" s="119" t="s">
        <v>131</v>
      </c>
      <c r="J59" s="119" t="s">
        <v>131</v>
      </c>
    </row>
    <row r="60" spans="1:10" ht="90">
      <c r="A60" s="117">
        <v>56</v>
      </c>
      <c r="B60" s="118" t="s">
        <v>833</v>
      </c>
      <c r="C60" s="118" t="s">
        <v>834</v>
      </c>
      <c r="D60" s="118" t="s">
        <v>835</v>
      </c>
      <c r="E60" s="118"/>
      <c r="F60" s="119" t="s">
        <v>91</v>
      </c>
      <c r="G60" s="118" t="s">
        <v>836</v>
      </c>
      <c r="H60" s="119" t="s">
        <v>837</v>
      </c>
      <c r="I60" s="119">
        <v>120</v>
      </c>
      <c r="J60" s="119">
        <v>120</v>
      </c>
    </row>
    <row r="61" spans="1:10" ht="90">
      <c r="A61" s="117">
        <v>57</v>
      </c>
      <c r="B61" s="118" t="s">
        <v>838</v>
      </c>
      <c r="C61" s="118" t="s">
        <v>839</v>
      </c>
      <c r="D61" s="118" t="s">
        <v>835</v>
      </c>
      <c r="E61" s="118"/>
      <c r="F61" s="119" t="s">
        <v>91</v>
      </c>
      <c r="G61" s="118" t="s">
        <v>836</v>
      </c>
      <c r="H61" s="119" t="s">
        <v>840</v>
      </c>
      <c r="I61" s="119" t="s">
        <v>841</v>
      </c>
      <c r="J61" s="119" t="s">
        <v>841</v>
      </c>
    </row>
    <row r="62" spans="1:10" ht="30">
      <c r="A62" s="117">
        <v>58</v>
      </c>
      <c r="B62" s="118" t="s">
        <v>842</v>
      </c>
      <c r="C62" s="118" t="s">
        <v>843</v>
      </c>
      <c r="D62" s="118" t="s">
        <v>844</v>
      </c>
      <c r="E62" s="118" t="s">
        <v>679</v>
      </c>
      <c r="F62" s="119" t="s">
        <v>759</v>
      </c>
      <c r="G62" s="118"/>
      <c r="H62" s="119">
        <v>10</v>
      </c>
      <c r="I62" s="119">
        <v>10</v>
      </c>
      <c r="J62" s="119">
        <v>10</v>
      </c>
    </row>
    <row r="63" spans="1:10" ht="30">
      <c r="A63" s="117">
        <v>59</v>
      </c>
      <c r="B63" s="118" t="s">
        <v>845</v>
      </c>
      <c r="C63" s="118" t="s">
        <v>846</v>
      </c>
      <c r="D63" s="118"/>
      <c r="E63" s="118"/>
      <c r="F63" s="119" t="s">
        <v>20</v>
      </c>
      <c r="G63" s="118"/>
      <c r="H63" s="119">
        <v>15</v>
      </c>
      <c r="I63" s="119">
        <v>15</v>
      </c>
      <c r="J63" s="119">
        <v>15</v>
      </c>
    </row>
    <row r="64" spans="1:10" ht="45">
      <c r="A64" s="117">
        <v>60</v>
      </c>
      <c r="B64" s="118" t="s">
        <v>847</v>
      </c>
      <c r="C64" s="118" t="s">
        <v>848</v>
      </c>
      <c r="D64" s="118" t="s">
        <v>849</v>
      </c>
      <c r="E64" s="118"/>
      <c r="F64" s="119" t="s">
        <v>20</v>
      </c>
      <c r="G64" s="118"/>
      <c r="H64" s="119">
        <v>15</v>
      </c>
      <c r="I64" s="119">
        <v>17</v>
      </c>
      <c r="J64" s="119">
        <v>17</v>
      </c>
    </row>
    <row r="65" spans="1:10" ht="30">
      <c r="A65" s="117">
        <v>61</v>
      </c>
      <c r="B65" s="118" t="s">
        <v>850</v>
      </c>
      <c r="C65" s="118" t="s">
        <v>851</v>
      </c>
      <c r="D65" s="118"/>
      <c r="E65" s="118"/>
      <c r="F65" s="119" t="s">
        <v>20</v>
      </c>
      <c r="G65" s="118"/>
      <c r="H65" s="119">
        <v>6</v>
      </c>
      <c r="I65" s="119">
        <v>6</v>
      </c>
      <c r="J65" s="119">
        <v>6</v>
      </c>
    </row>
    <row r="66" spans="1:10" ht="15">
      <c r="A66" s="117">
        <v>62</v>
      </c>
      <c r="B66" s="118" t="s">
        <v>852</v>
      </c>
      <c r="C66" s="118" t="s">
        <v>853</v>
      </c>
      <c r="D66" s="118"/>
      <c r="E66" s="118"/>
      <c r="F66" s="119" t="s">
        <v>759</v>
      </c>
      <c r="G66" s="118"/>
      <c r="H66" s="119">
        <v>5</v>
      </c>
      <c r="I66" s="119">
        <v>5</v>
      </c>
      <c r="J66" s="119">
        <v>5</v>
      </c>
    </row>
    <row r="67" spans="1:10" ht="15">
      <c r="A67" s="117">
        <v>63</v>
      </c>
      <c r="B67" s="118" t="s">
        <v>854</v>
      </c>
      <c r="C67" s="118" t="s">
        <v>855</v>
      </c>
      <c r="D67" s="118"/>
      <c r="E67" s="118"/>
      <c r="F67" s="119" t="s">
        <v>20</v>
      </c>
      <c r="G67" s="118"/>
      <c r="H67" s="119">
        <v>40</v>
      </c>
      <c r="I67" s="119">
        <v>40</v>
      </c>
      <c r="J67" s="119">
        <v>40</v>
      </c>
    </row>
    <row r="68" spans="1:10" ht="60">
      <c r="A68" s="117">
        <v>64</v>
      </c>
      <c r="B68" s="118" t="s">
        <v>856</v>
      </c>
      <c r="C68" s="118" t="s">
        <v>857</v>
      </c>
      <c r="D68" s="118" t="s">
        <v>858</v>
      </c>
      <c r="E68" s="118"/>
      <c r="F68" s="119" t="s">
        <v>859</v>
      </c>
      <c r="G68" s="118" t="s">
        <v>860</v>
      </c>
      <c r="H68" s="119">
        <v>220</v>
      </c>
      <c r="I68" s="119">
        <v>220</v>
      </c>
      <c r="J68" s="119">
        <v>220</v>
      </c>
    </row>
    <row r="69" spans="1:10" ht="120">
      <c r="A69" s="117">
        <v>65</v>
      </c>
      <c r="B69" s="118" t="s">
        <v>861</v>
      </c>
      <c r="C69" s="118" t="s">
        <v>862</v>
      </c>
      <c r="D69" s="118" t="s">
        <v>863</v>
      </c>
      <c r="E69" s="118" t="s">
        <v>679</v>
      </c>
      <c r="F69" s="119" t="s">
        <v>269</v>
      </c>
      <c r="G69" s="118" t="s">
        <v>864</v>
      </c>
      <c r="H69" s="119">
        <v>50</v>
      </c>
      <c r="I69" s="119">
        <v>50</v>
      </c>
      <c r="J69" s="119">
        <v>50</v>
      </c>
    </row>
    <row r="70" spans="1:10" ht="45">
      <c r="A70" s="117">
        <v>66</v>
      </c>
      <c r="B70" s="118" t="s">
        <v>865</v>
      </c>
      <c r="C70" s="118" t="s">
        <v>866</v>
      </c>
      <c r="D70" s="118" t="s">
        <v>867</v>
      </c>
      <c r="E70" s="118"/>
      <c r="F70" s="119" t="s">
        <v>269</v>
      </c>
      <c r="G70" s="118" t="s">
        <v>868</v>
      </c>
      <c r="H70" s="119">
        <v>10</v>
      </c>
      <c r="I70" s="119">
        <v>10</v>
      </c>
      <c r="J70" s="119">
        <v>10</v>
      </c>
    </row>
    <row r="71" spans="1:10" ht="30">
      <c r="A71" s="117">
        <v>67</v>
      </c>
      <c r="B71" s="118" t="s">
        <v>869</v>
      </c>
      <c r="C71" s="118" t="s">
        <v>870</v>
      </c>
      <c r="D71" s="118" t="s">
        <v>871</v>
      </c>
      <c r="E71" s="118"/>
      <c r="F71" s="119" t="s">
        <v>859</v>
      </c>
      <c r="G71" s="118" t="s">
        <v>872</v>
      </c>
      <c r="H71" s="119"/>
      <c r="I71" s="119"/>
      <c r="J71" s="119"/>
    </row>
    <row r="72" spans="1:10" ht="60">
      <c r="A72" s="117">
        <v>68</v>
      </c>
      <c r="B72" s="118" t="s">
        <v>873</v>
      </c>
      <c r="C72" s="118" t="s">
        <v>874</v>
      </c>
      <c r="D72" s="118" t="s">
        <v>875</v>
      </c>
      <c r="E72" s="118"/>
      <c r="F72" s="119" t="s">
        <v>20</v>
      </c>
      <c r="G72" s="118"/>
      <c r="H72" s="119">
        <v>90</v>
      </c>
      <c r="I72" s="119">
        <v>90</v>
      </c>
      <c r="J72" s="119">
        <v>90</v>
      </c>
    </row>
    <row r="73" spans="1:10" ht="15">
      <c r="A73" s="117">
        <v>69</v>
      </c>
      <c r="B73" s="118" t="s">
        <v>876</v>
      </c>
      <c r="C73" s="118" t="s">
        <v>877</v>
      </c>
      <c r="D73" s="118"/>
      <c r="E73" s="118"/>
      <c r="F73" s="119" t="s">
        <v>859</v>
      </c>
      <c r="G73" s="118"/>
      <c r="H73" s="119">
        <v>30</v>
      </c>
      <c r="I73" s="119">
        <v>30</v>
      </c>
      <c r="J73" s="119">
        <v>30</v>
      </c>
    </row>
    <row r="74" spans="1:10" ht="45">
      <c r="A74" s="117">
        <v>70</v>
      </c>
      <c r="B74" s="118" t="s">
        <v>878</v>
      </c>
      <c r="C74" s="118" t="s">
        <v>879</v>
      </c>
      <c r="D74" s="118" t="s">
        <v>880</v>
      </c>
      <c r="E74" s="118"/>
      <c r="F74" s="119" t="s">
        <v>20</v>
      </c>
      <c r="G74" s="118"/>
      <c r="H74" s="119">
        <v>25</v>
      </c>
      <c r="I74" s="119">
        <v>25</v>
      </c>
      <c r="J74" s="119">
        <v>25</v>
      </c>
    </row>
    <row r="75" spans="1:10" ht="15">
      <c r="A75" s="117">
        <v>71</v>
      </c>
      <c r="B75" s="118" t="s">
        <v>881</v>
      </c>
      <c r="C75" s="118" t="s">
        <v>882</v>
      </c>
      <c r="D75" s="118"/>
      <c r="E75" s="118"/>
      <c r="F75" s="119" t="s">
        <v>91</v>
      </c>
      <c r="G75" s="118"/>
      <c r="H75" s="119">
        <v>10</v>
      </c>
      <c r="I75" s="119">
        <v>10</v>
      </c>
      <c r="J75" s="119">
        <v>10</v>
      </c>
    </row>
    <row r="76" spans="1:10" ht="75">
      <c r="A76" s="117">
        <v>72</v>
      </c>
      <c r="B76" s="118" t="s">
        <v>883</v>
      </c>
      <c r="C76" s="118" t="s">
        <v>884</v>
      </c>
      <c r="D76" s="118" t="s">
        <v>885</v>
      </c>
      <c r="E76" s="118"/>
      <c r="F76" s="119" t="s">
        <v>91</v>
      </c>
      <c r="G76" s="118" t="s">
        <v>886</v>
      </c>
      <c r="H76" s="119">
        <v>8</v>
      </c>
      <c r="I76" s="119">
        <v>20</v>
      </c>
      <c r="J76" s="119">
        <v>20</v>
      </c>
    </row>
    <row r="77" spans="1:10" ht="60">
      <c r="A77" s="117">
        <v>73</v>
      </c>
      <c r="B77" s="118" t="s">
        <v>887</v>
      </c>
      <c r="C77" s="118" t="s">
        <v>888</v>
      </c>
      <c r="D77" s="118" t="s">
        <v>889</v>
      </c>
      <c r="E77" s="118"/>
      <c r="F77" s="119" t="s">
        <v>91</v>
      </c>
      <c r="G77" s="118" t="s">
        <v>890</v>
      </c>
      <c r="H77" s="119">
        <v>8</v>
      </c>
      <c r="I77" s="119">
        <v>20</v>
      </c>
      <c r="J77" s="119">
        <v>20</v>
      </c>
    </row>
    <row r="78" spans="1:10" ht="60">
      <c r="A78" s="117">
        <v>74</v>
      </c>
      <c r="B78" s="118" t="s">
        <v>891</v>
      </c>
      <c r="C78" s="118" t="s">
        <v>892</v>
      </c>
      <c r="D78" s="118" t="s">
        <v>893</v>
      </c>
      <c r="E78" s="118"/>
      <c r="F78" s="119" t="s">
        <v>759</v>
      </c>
      <c r="G78" s="118"/>
      <c r="H78" s="119" t="s">
        <v>131</v>
      </c>
      <c r="I78" s="119" t="s">
        <v>131</v>
      </c>
      <c r="J78" s="119" t="s">
        <v>131</v>
      </c>
    </row>
    <row r="79" spans="1:10" ht="60">
      <c r="A79" s="117">
        <v>75</v>
      </c>
      <c r="B79" s="118" t="s">
        <v>894</v>
      </c>
      <c r="C79" s="118" t="s">
        <v>895</v>
      </c>
      <c r="D79" s="118" t="s">
        <v>896</v>
      </c>
      <c r="E79" s="118"/>
      <c r="F79" s="119" t="s">
        <v>759</v>
      </c>
      <c r="G79" s="118" t="s">
        <v>897</v>
      </c>
      <c r="H79" s="119" t="s">
        <v>131</v>
      </c>
      <c r="I79" s="119" t="s">
        <v>131</v>
      </c>
      <c r="J79" s="119" t="s">
        <v>131</v>
      </c>
    </row>
    <row r="80" spans="1:10" ht="90">
      <c r="A80" s="117">
        <v>76</v>
      </c>
      <c r="B80" s="118" t="s">
        <v>898</v>
      </c>
      <c r="C80" s="118" t="s">
        <v>899</v>
      </c>
      <c r="D80" s="118" t="s">
        <v>900</v>
      </c>
      <c r="E80" s="118"/>
      <c r="F80" s="119" t="s">
        <v>20</v>
      </c>
      <c r="G80" s="118" t="s">
        <v>901</v>
      </c>
      <c r="H80" s="119" t="s">
        <v>131</v>
      </c>
      <c r="I80" s="119" t="s">
        <v>131</v>
      </c>
      <c r="J80" s="119" t="s">
        <v>131</v>
      </c>
    </row>
    <row r="81" spans="1:10" ht="45">
      <c r="A81" s="117">
        <v>77</v>
      </c>
      <c r="B81" s="118" t="s">
        <v>902</v>
      </c>
      <c r="C81" s="118" t="s">
        <v>903</v>
      </c>
      <c r="D81" s="118"/>
      <c r="E81" s="118"/>
      <c r="F81" s="119" t="s">
        <v>20</v>
      </c>
      <c r="G81" s="118"/>
      <c r="H81" s="119">
        <v>10</v>
      </c>
      <c r="I81" s="119">
        <v>10</v>
      </c>
      <c r="J81" s="119">
        <v>10</v>
      </c>
    </row>
    <row r="82" spans="1:10" ht="45">
      <c r="A82" s="117">
        <v>78</v>
      </c>
      <c r="B82" s="118" t="s">
        <v>904</v>
      </c>
      <c r="C82" s="118" t="s">
        <v>905</v>
      </c>
      <c r="D82" s="118" t="s">
        <v>906</v>
      </c>
      <c r="E82" s="118"/>
      <c r="F82" s="119" t="s">
        <v>20</v>
      </c>
      <c r="G82" s="118"/>
      <c r="H82" s="119">
        <v>35</v>
      </c>
      <c r="I82" s="119">
        <v>35</v>
      </c>
      <c r="J82" s="119">
        <v>35</v>
      </c>
    </row>
    <row r="83" spans="1:10" ht="45">
      <c r="A83" s="117">
        <v>79</v>
      </c>
      <c r="B83" s="118" t="s">
        <v>907</v>
      </c>
      <c r="C83" s="118" t="s">
        <v>908</v>
      </c>
      <c r="D83" s="118" t="s">
        <v>909</v>
      </c>
      <c r="E83" s="118"/>
      <c r="F83" s="119" t="s">
        <v>20</v>
      </c>
      <c r="G83" s="118"/>
      <c r="H83" s="119">
        <v>35</v>
      </c>
      <c r="I83" s="119">
        <v>35</v>
      </c>
      <c r="J83" s="119">
        <v>35</v>
      </c>
    </row>
    <row r="84" spans="1:10" ht="15">
      <c r="A84" s="117">
        <v>80</v>
      </c>
      <c r="B84" s="118" t="s">
        <v>910</v>
      </c>
      <c r="C84" s="118" t="s">
        <v>911</v>
      </c>
      <c r="D84" s="118"/>
      <c r="E84" s="118"/>
      <c r="F84" s="119" t="s">
        <v>20</v>
      </c>
      <c r="G84" s="118" t="s">
        <v>912</v>
      </c>
      <c r="H84" s="119">
        <v>20</v>
      </c>
      <c r="I84" s="119">
        <v>20</v>
      </c>
      <c r="J84" s="119">
        <v>20</v>
      </c>
    </row>
    <row r="85" spans="1:10" ht="75">
      <c r="A85" s="117">
        <v>81</v>
      </c>
      <c r="B85" s="118" t="s">
        <v>913</v>
      </c>
      <c r="C85" s="118" t="s">
        <v>914</v>
      </c>
      <c r="D85" s="118" t="s">
        <v>915</v>
      </c>
      <c r="E85" s="118"/>
      <c r="F85" s="251" t="s">
        <v>20</v>
      </c>
      <c r="G85" s="122"/>
      <c r="H85" s="123" t="s">
        <v>334</v>
      </c>
      <c r="I85" s="123" t="s">
        <v>334</v>
      </c>
      <c r="J85" s="123" t="s">
        <v>334</v>
      </c>
    </row>
    <row r="86" spans="1:10" ht="45">
      <c r="A86" s="117">
        <v>82</v>
      </c>
      <c r="B86" s="118" t="s">
        <v>916</v>
      </c>
      <c r="C86" s="118" t="s">
        <v>917</v>
      </c>
      <c r="D86" s="118" t="s">
        <v>918</v>
      </c>
      <c r="E86" s="118"/>
      <c r="F86" s="251" t="s">
        <v>20</v>
      </c>
      <c r="G86" s="122"/>
      <c r="H86" s="123" t="s">
        <v>334</v>
      </c>
      <c r="I86" s="123" t="s">
        <v>334</v>
      </c>
      <c r="J86" s="123" t="s">
        <v>334</v>
      </c>
    </row>
    <row r="87" spans="1:10" ht="120">
      <c r="A87" s="117">
        <v>83</v>
      </c>
      <c r="B87" s="118" t="s">
        <v>919</v>
      </c>
      <c r="C87" s="118" t="s">
        <v>920</v>
      </c>
      <c r="D87" s="118" t="s">
        <v>921</v>
      </c>
      <c r="E87" s="118"/>
      <c r="F87" s="119" t="s">
        <v>20</v>
      </c>
      <c r="G87" s="118" t="s">
        <v>922</v>
      </c>
      <c r="H87" s="119">
        <v>15</v>
      </c>
      <c r="I87" s="118"/>
      <c r="J87" s="118"/>
    </row>
    <row r="88" spans="1:10" s="246" customFormat="1" ht="15">
      <c r="A88" s="117">
        <v>84</v>
      </c>
      <c r="B88" s="244" t="s">
        <v>923</v>
      </c>
      <c r="C88" s="244" t="s">
        <v>924</v>
      </c>
      <c r="D88" s="245"/>
      <c r="E88" s="244"/>
      <c r="F88" s="244" t="s">
        <v>20</v>
      </c>
      <c r="G88" s="245"/>
      <c r="H88" s="244">
        <v>10</v>
      </c>
      <c r="I88" s="244">
        <v>10</v>
      </c>
      <c r="J88" s="244">
        <v>10</v>
      </c>
    </row>
    <row r="89" spans="1:10" s="246" customFormat="1" ht="15">
      <c r="A89" s="117">
        <v>85</v>
      </c>
      <c r="B89" s="244" t="s">
        <v>925</v>
      </c>
      <c r="C89" s="244" t="s">
        <v>926</v>
      </c>
      <c r="D89" s="245"/>
      <c r="E89" s="244"/>
      <c r="F89" s="244" t="s">
        <v>20</v>
      </c>
      <c r="G89" s="245"/>
      <c r="H89" s="244">
        <v>60</v>
      </c>
      <c r="I89" s="244">
        <v>60</v>
      </c>
      <c r="J89" s="244">
        <v>60</v>
      </c>
    </row>
    <row r="90" spans="1:10" s="246" customFormat="1" ht="15">
      <c r="A90" s="117">
        <v>86</v>
      </c>
      <c r="B90" s="244" t="s">
        <v>927</v>
      </c>
      <c r="C90" s="244" t="s">
        <v>928</v>
      </c>
      <c r="D90" s="245"/>
      <c r="E90" s="244"/>
      <c r="F90" s="244" t="s">
        <v>20</v>
      </c>
      <c r="G90" s="245"/>
      <c r="H90" s="244">
        <v>180</v>
      </c>
      <c r="I90" s="244">
        <v>180</v>
      </c>
      <c r="J90" s="244">
        <v>180</v>
      </c>
    </row>
    <row r="91" spans="1:10" s="246" customFormat="1" ht="15">
      <c r="A91" s="117">
        <v>87</v>
      </c>
      <c r="B91" s="244" t="s">
        <v>929</v>
      </c>
      <c r="C91" s="244" t="s">
        <v>930</v>
      </c>
      <c r="D91" s="245"/>
      <c r="E91" s="244"/>
      <c r="F91" s="244" t="s">
        <v>20</v>
      </c>
      <c r="G91" s="245"/>
      <c r="H91" s="244">
        <v>25</v>
      </c>
      <c r="I91" s="244">
        <v>25</v>
      </c>
      <c r="J91" s="244">
        <v>25</v>
      </c>
    </row>
    <row r="92" spans="1:10" s="246" customFormat="1" ht="15">
      <c r="A92" s="117">
        <v>88</v>
      </c>
      <c r="B92" s="244" t="s">
        <v>931</v>
      </c>
      <c r="C92" s="244" t="s">
        <v>932</v>
      </c>
      <c r="D92" s="245"/>
      <c r="E92" s="244"/>
      <c r="F92" s="244" t="s">
        <v>20</v>
      </c>
      <c r="G92" s="245"/>
      <c r="H92" s="244">
        <v>5</v>
      </c>
      <c r="I92" s="244">
        <v>5</v>
      </c>
      <c r="J92" s="244">
        <v>5</v>
      </c>
    </row>
    <row r="93" spans="1:10" s="246" customFormat="1" ht="15">
      <c r="A93" s="117">
        <v>89</v>
      </c>
      <c r="B93" s="244" t="s">
        <v>933</v>
      </c>
      <c r="C93" s="244" t="s">
        <v>934</v>
      </c>
      <c r="D93" s="244"/>
      <c r="E93" s="244"/>
      <c r="F93" s="244" t="s">
        <v>20</v>
      </c>
      <c r="G93" s="244"/>
      <c r="H93" s="244">
        <v>3</v>
      </c>
      <c r="I93" s="244">
        <v>3</v>
      </c>
      <c r="J93" s="244">
        <v>3</v>
      </c>
    </row>
    <row r="94" spans="1:10" s="246" customFormat="1" ht="30">
      <c r="A94" s="117">
        <v>90</v>
      </c>
      <c r="B94" s="244" t="s">
        <v>935</v>
      </c>
      <c r="C94" s="244" t="s">
        <v>936</v>
      </c>
      <c r="D94" s="244"/>
      <c r="E94" s="244"/>
      <c r="F94" s="244" t="s">
        <v>20</v>
      </c>
      <c r="G94" s="244"/>
      <c r="H94" s="244">
        <v>2</v>
      </c>
      <c r="I94" s="244">
        <v>2</v>
      </c>
      <c r="J94" s="244">
        <v>2</v>
      </c>
    </row>
    <row r="95" spans="1:10" s="246" customFormat="1" ht="30">
      <c r="A95" s="117">
        <v>91</v>
      </c>
      <c r="B95" s="244" t="s">
        <v>937</v>
      </c>
      <c r="C95" s="244" t="s">
        <v>938</v>
      </c>
      <c r="D95" s="245"/>
      <c r="E95" s="244"/>
      <c r="F95" s="244" t="s">
        <v>20</v>
      </c>
      <c r="G95" s="245" t="s">
        <v>939</v>
      </c>
      <c r="H95" s="244">
        <v>6</v>
      </c>
      <c r="I95" s="244">
        <v>6</v>
      </c>
      <c r="J95" s="244">
        <v>6</v>
      </c>
    </row>
    <row r="96" spans="1:10" s="246" customFormat="1" ht="30">
      <c r="A96" s="117">
        <v>92</v>
      </c>
      <c r="B96" s="244" t="s">
        <v>940</v>
      </c>
      <c r="C96" s="244" t="s">
        <v>941</v>
      </c>
      <c r="D96" s="245"/>
      <c r="E96" s="244"/>
      <c r="F96" s="244" t="s">
        <v>20</v>
      </c>
      <c r="G96" s="245"/>
      <c r="H96" s="244">
        <v>3.5</v>
      </c>
      <c r="I96" s="244">
        <v>3.5</v>
      </c>
      <c r="J96" s="244">
        <v>3.5</v>
      </c>
    </row>
    <row r="97" spans="1:10" s="246" customFormat="1" ht="15">
      <c r="A97" s="117">
        <v>93</v>
      </c>
      <c r="B97" s="244" t="s">
        <v>942</v>
      </c>
      <c r="C97" s="244" t="s">
        <v>943</v>
      </c>
      <c r="D97" s="245"/>
      <c r="E97" s="244"/>
      <c r="F97" s="244" t="s">
        <v>20</v>
      </c>
      <c r="G97" s="245"/>
      <c r="H97" s="244">
        <v>5</v>
      </c>
      <c r="I97" s="244">
        <v>5</v>
      </c>
      <c r="J97" s="244">
        <v>5</v>
      </c>
    </row>
    <row r="98" spans="1:10" s="246" customFormat="1" ht="15">
      <c r="A98" s="117">
        <v>94</v>
      </c>
      <c r="B98" s="244" t="s">
        <v>944</v>
      </c>
      <c r="C98" s="247" t="s">
        <v>945</v>
      </c>
      <c r="D98" s="248"/>
      <c r="E98" s="249"/>
      <c r="F98" s="249" t="s">
        <v>20</v>
      </c>
      <c r="G98" s="248"/>
      <c r="H98" s="247">
        <v>6</v>
      </c>
      <c r="I98" s="247">
        <v>6</v>
      </c>
      <c r="J98" s="247">
        <v>6</v>
      </c>
    </row>
    <row r="99" spans="1:10" s="246" customFormat="1" ht="15">
      <c r="A99" s="117">
        <v>95</v>
      </c>
      <c r="B99" s="244" t="s">
        <v>946</v>
      </c>
      <c r="C99" s="247" t="s">
        <v>947</v>
      </c>
      <c r="D99" s="248"/>
      <c r="E99" s="249"/>
      <c r="F99" s="249" t="s">
        <v>20</v>
      </c>
      <c r="G99" s="248"/>
      <c r="H99" s="247">
        <v>15</v>
      </c>
      <c r="I99" s="247">
        <v>15</v>
      </c>
      <c r="J99" s="247">
        <v>15</v>
      </c>
    </row>
    <row r="100" spans="1:10" s="246" customFormat="1" ht="15">
      <c r="A100" s="117">
        <v>96</v>
      </c>
      <c r="B100" s="244" t="s">
        <v>948</v>
      </c>
      <c r="C100" s="244" t="s">
        <v>949</v>
      </c>
      <c r="D100" s="245"/>
      <c r="E100" s="244"/>
      <c r="F100" s="244" t="s">
        <v>20</v>
      </c>
      <c r="G100" s="245" t="s">
        <v>950</v>
      </c>
      <c r="H100" s="244">
        <v>3</v>
      </c>
      <c r="I100" s="244">
        <v>3</v>
      </c>
      <c r="J100" s="244">
        <v>3</v>
      </c>
    </row>
    <row r="101" spans="1:10" s="246" customFormat="1" ht="15">
      <c r="A101" s="117">
        <v>97</v>
      </c>
      <c r="B101" s="244" t="s">
        <v>951</v>
      </c>
      <c r="C101" s="244" t="s">
        <v>952</v>
      </c>
      <c r="D101" s="245"/>
      <c r="E101" s="244"/>
      <c r="F101" s="244" t="s">
        <v>20</v>
      </c>
      <c r="G101" s="245"/>
      <c r="H101" s="244">
        <v>2.5</v>
      </c>
      <c r="I101" s="244">
        <v>2.5</v>
      </c>
      <c r="J101" s="244">
        <v>2.5</v>
      </c>
    </row>
    <row r="102" spans="1:10" s="246" customFormat="1" ht="30">
      <c r="A102" s="117">
        <v>98</v>
      </c>
      <c r="B102" s="244" t="s">
        <v>953</v>
      </c>
      <c r="C102" s="244" t="s">
        <v>954</v>
      </c>
      <c r="D102" s="245"/>
      <c r="E102" s="244"/>
      <c r="F102" s="244" t="s">
        <v>20</v>
      </c>
      <c r="G102" s="245" t="s">
        <v>955</v>
      </c>
      <c r="H102" s="244">
        <v>35</v>
      </c>
      <c r="I102" s="244">
        <v>35</v>
      </c>
      <c r="J102" s="244">
        <v>35</v>
      </c>
    </row>
    <row r="103" spans="1:10" s="246" customFormat="1" ht="30">
      <c r="A103" s="117">
        <v>99</v>
      </c>
      <c r="B103" s="244" t="s">
        <v>956</v>
      </c>
      <c r="C103" s="244" t="s">
        <v>957</v>
      </c>
      <c r="D103" s="245"/>
      <c r="E103" s="244"/>
      <c r="F103" s="244" t="s">
        <v>20</v>
      </c>
      <c r="G103" s="245"/>
      <c r="H103" s="244">
        <v>10</v>
      </c>
      <c r="I103" s="244">
        <v>10</v>
      </c>
      <c r="J103" s="244">
        <v>10</v>
      </c>
    </row>
    <row r="104" spans="1:10" s="246" customFormat="1" ht="45">
      <c r="A104" s="117">
        <v>100</v>
      </c>
      <c r="B104" s="244" t="s">
        <v>958</v>
      </c>
      <c r="C104" s="244" t="s">
        <v>959</v>
      </c>
      <c r="D104" s="245"/>
      <c r="E104" s="244"/>
      <c r="F104" s="244" t="s">
        <v>20</v>
      </c>
      <c r="G104" s="245"/>
      <c r="H104" s="244">
        <v>400</v>
      </c>
      <c r="I104" s="244">
        <v>400</v>
      </c>
      <c r="J104" s="244">
        <v>400</v>
      </c>
    </row>
    <row r="105" spans="1:10" s="246" customFormat="1" ht="45">
      <c r="A105" s="117">
        <v>101</v>
      </c>
      <c r="B105" s="244" t="s">
        <v>960</v>
      </c>
      <c r="C105" s="244" t="s">
        <v>961</v>
      </c>
      <c r="D105" s="245"/>
      <c r="E105" s="244"/>
      <c r="F105" s="244" t="s">
        <v>20</v>
      </c>
      <c r="G105" s="245"/>
      <c r="H105" s="244">
        <v>800</v>
      </c>
      <c r="I105" s="244">
        <v>800</v>
      </c>
      <c r="J105" s="244">
        <v>800</v>
      </c>
    </row>
    <row r="106" spans="1:10" s="246" customFormat="1" ht="45">
      <c r="A106" s="117">
        <v>102</v>
      </c>
      <c r="B106" s="244" t="s">
        <v>962</v>
      </c>
      <c r="C106" s="244" t="s">
        <v>963</v>
      </c>
      <c r="D106" s="245"/>
      <c r="E106" s="244"/>
      <c r="F106" s="244" t="s">
        <v>20</v>
      </c>
      <c r="G106" s="245"/>
      <c r="H106" s="244">
        <v>90</v>
      </c>
      <c r="I106" s="244">
        <v>90</v>
      </c>
      <c r="J106" s="244">
        <v>90</v>
      </c>
    </row>
    <row r="107" spans="1:10" s="246" customFormat="1" ht="30">
      <c r="A107" s="117">
        <v>103</v>
      </c>
      <c r="B107" s="244" t="s">
        <v>964</v>
      </c>
      <c r="C107" s="244" t="s">
        <v>965</v>
      </c>
      <c r="D107" s="245"/>
      <c r="E107" s="244"/>
      <c r="F107" s="244" t="s">
        <v>20</v>
      </c>
      <c r="G107" s="245"/>
      <c r="H107" s="244">
        <v>120</v>
      </c>
      <c r="I107" s="244">
        <v>120</v>
      </c>
      <c r="J107" s="244">
        <v>120</v>
      </c>
    </row>
    <row r="108" spans="1:10" s="246" customFormat="1" ht="30">
      <c r="A108" s="117">
        <v>104</v>
      </c>
      <c r="B108" s="244" t="s">
        <v>966</v>
      </c>
      <c r="C108" s="244" t="s">
        <v>967</v>
      </c>
      <c r="D108" s="245"/>
      <c r="E108" s="244"/>
      <c r="F108" s="244" t="s">
        <v>20</v>
      </c>
      <c r="G108" s="245"/>
      <c r="H108" s="244">
        <v>280</v>
      </c>
      <c r="I108" s="244">
        <v>280</v>
      </c>
      <c r="J108" s="244">
        <v>280</v>
      </c>
    </row>
    <row r="109" spans="1:10" s="246" customFormat="1" ht="30">
      <c r="A109" s="117">
        <v>105</v>
      </c>
      <c r="B109" s="244" t="s">
        <v>968</v>
      </c>
      <c r="C109" s="244" t="s">
        <v>969</v>
      </c>
      <c r="D109" s="245"/>
      <c r="E109" s="244"/>
      <c r="F109" s="244" t="s">
        <v>20</v>
      </c>
      <c r="G109" s="245"/>
      <c r="H109" s="244">
        <v>540</v>
      </c>
      <c r="I109" s="244">
        <v>540</v>
      </c>
      <c r="J109" s="244">
        <v>540</v>
      </c>
    </row>
    <row r="110" spans="1:10" s="246" customFormat="1" ht="30">
      <c r="A110" s="117">
        <v>106</v>
      </c>
      <c r="B110" s="244" t="s">
        <v>970</v>
      </c>
      <c r="C110" s="244" t="s">
        <v>971</v>
      </c>
      <c r="D110" s="248"/>
      <c r="E110" s="249"/>
      <c r="F110" s="249" t="s">
        <v>972</v>
      </c>
      <c r="G110" s="248"/>
      <c r="H110" s="247">
        <v>30</v>
      </c>
      <c r="I110" s="247">
        <v>30</v>
      </c>
      <c r="J110" s="247">
        <v>30</v>
      </c>
    </row>
    <row r="111" spans="1:10" s="246" customFormat="1" ht="45">
      <c r="A111" s="117">
        <v>107</v>
      </c>
      <c r="B111" s="244" t="s">
        <v>973</v>
      </c>
      <c r="C111" s="244" t="s">
        <v>974</v>
      </c>
      <c r="D111" s="245"/>
      <c r="E111" s="244"/>
      <c r="F111" s="244" t="s">
        <v>972</v>
      </c>
      <c r="G111" s="245" t="s">
        <v>975</v>
      </c>
      <c r="H111" s="244">
        <v>520</v>
      </c>
      <c r="I111" s="244">
        <v>520</v>
      </c>
      <c r="J111" s="244">
        <v>195</v>
      </c>
    </row>
    <row r="112" spans="1:10" s="246" customFormat="1" ht="30">
      <c r="A112" s="117">
        <v>108</v>
      </c>
      <c r="B112" s="244" t="s">
        <v>976</v>
      </c>
      <c r="C112" s="244" t="s">
        <v>977</v>
      </c>
      <c r="D112" s="245"/>
      <c r="E112" s="244"/>
      <c r="F112" s="244" t="s">
        <v>20</v>
      </c>
      <c r="G112" s="245" t="s">
        <v>978</v>
      </c>
      <c r="H112" s="244">
        <v>15</v>
      </c>
      <c r="I112" s="244">
        <v>15</v>
      </c>
      <c r="J112" s="244">
        <v>15</v>
      </c>
    </row>
    <row r="113" spans="1:10" s="246" customFormat="1" ht="45">
      <c r="A113" s="117">
        <v>109</v>
      </c>
      <c r="B113" s="244" t="s">
        <v>979</v>
      </c>
      <c r="C113" s="244" t="s">
        <v>980</v>
      </c>
      <c r="D113" s="245"/>
      <c r="E113" s="244"/>
      <c r="F113" s="244" t="s">
        <v>972</v>
      </c>
      <c r="G113" s="245"/>
      <c r="H113" s="244">
        <v>500</v>
      </c>
      <c r="I113" s="244">
        <v>500</v>
      </c>
      <c r="J113" s="244">
        <v>500</v>
      </c>
    </row>
    <row r="114" spans="1:10" s="246" customFormat="1" ht="45">
      <c r="A114" s="117">
        <v>110</v>
      </c>
      <c r="B114" s="244" t="s">
        <v>981</v>
      </c>
      <c r="C114" s="244" t="s">
        <v>982</v>
      </c>
      <c r="D114" s="245"/>
      <c r="E114" s="244"/>
      <c r="F114" s="244" t="s">
        <v>972</v>
      </c>
      <c r="G114" s="245"/>
      <c r="H114" s="244">
        <v>1040</v>
      </c>
      <c r="I114" s="244">
        <v>1040</v>
      </c>
      <c r="J114" s="244">
        <v>390</v>
      </c>
    </row>
    <row r="115" spans="1:10" s="246" customFormat="1" ht="90">
      <c r="A115" s="117">
        <v>111</v>
      </c>
      <c r="B115" s="244" t="s">
        <v>983</v>
      </c>
      <c r="C115" s="244" t="s">
        <v>984</v>
      </c>
      <c r="D115" s="245"/>
      <c r="E115" s="244"/>
      <c r="F115" s="244" t="s">
        <v>972</v>
      </c>
      <c r="G115" s="245" t="s">
        <v>985</v>
      </c>
      <c r="H115" s="244">
        <v>1040</v>
      </c>
      <c r="I115" s="244">
        <v>1040</v>
      </c>
      <c r="J115" s="244">
        <v>390</v>
      </c>
    </row>
    <row r="116" spans="1:10" s="246" customFormat="1" ht="30">
      <c r="A116" s="117">
        <v>112</v>
      </c>
      <c r="B116" s="244" t="s">
        <v>986</v>
      </c>
      <c r="C116" s="244" t="s">
        <v>987</v>
      </c>
      <c r="D116" s="245"/>
      <c r="E116" s="244"/>
      <c r="F116" s="244" t="s">
        <v>972</v>
      </c>
      <c r="G116" s="245"/>
      <c r="H116" s="244">
        <v>780</v>
      </c>
      <c r="I116" s="244">
        <v>780</v>
      </c>
      <c r="J116" s="244">
        <v>260</v>
      </c>
    </row>
    <row r="117" spans="1:10" s="246" customFormat="1" ht="60">
      <c r="A117" s="117">
        <v>113</v>
      </c>
      <c r="B117" s="244" t="s">
        <v>988</v>
      </c>
      <c r="C117" s="244" t="s">
        <v>989</v>
      </c>
      <c r="D117" s="245"/>
      <c r="E117" s="244"/>
      <c r="F117" s="244" t="s">
        <v>972</v>
      </c>
      <c r="G117" s="245" t="s">
        <v>990</v>
      </c>
      <c r="H117" s="244">
        <v>1040</v>
      </c>
      <c r="I117" s="244">
        <v>1040</v>
      </c>
      <c r="J117" s="244">
        <v>390</v>
      </c>
    </row>
    <row r="118" spans="1:10" s="246" customFormat="1" ht="15">
      <c r="A118" s="117">
        <v>114</v>
      </c>
      <c r="B118" s="244" t="s">
        <v>991</v>
      </c>
      <c r="C118" s="244" t="s">
        <v>992</v>
      </c>
      <c r="D118" s="245"/>
      <c r="E118" s="244"/>
      <c r="F118" s="244" t="s">
        <v>972</v>
      </c>
      <c r="G118" s="245"/>
      <c r="H118" s="244">
        <v>1950</v>
      </c>
      <c r="I118" s="244">
        <v>1950</v>
      </c>
      <c r="J118" s="244">
        <v>1040</v>
      </c>
    </row>
    <row r="119" spans="1:10" s="246" customFormat="1" ht="60">
      <c r="A119" s="117">
        <v>115</v>
      </c>
      <c r="B119" s="244" t="s">
        <v>993</v>
      </c>
      <c r="C119" s="244" t="s">
        <v>994</v>
      </c>
      <c r="D119" s="245"/>
      <c r="E119" s="244"/>
      <c r="F119" s="244" t="s">
        <v>972</v>
      </c>
      <c r="G119" s="245" t="s">
        <v>990</v>
      </c>
      <c r="H119" s="244">
        <v>780</v>
      </c>
      <c r="I119" s="244">
        <v>780</v>
      </c>
      <c r="J119" s="244">
        <v>260</v>
      </c>
    </row>
    <row r="120" spans="1:10" s="246" customFormat="1" ht="30">
      <c r="A120" s="117">
        <v>116</v>
      </c>
      <c r="B120" s="244" t="s">
        <v>995</v>
      </c>
      <c r="C120" s="244" t="s">
        <v>996</v>
      </c>
      <c r="D120" s="245"/>
      <c r="E120" s="244"/>
      <c r="F120" s="244" t="s">
        <v>972</v>
      </c>
      <c r="G120" s="245"/>
      <c r="H120" s="244">
        <v>1950</v>
      </c>
      <c r="I120" s="244">
        <v>1950</v>
      </c>
      <c r="J120" s="244">
        <v>1040</v>
      </c>
    </row>
    <row r="121" spans="1:10" s="246" customFormat="1" ht="15">
      <c r="A121" s="117">
        <v>117</v>
      </c>
      <c r="B121" s="244" t="s">
        <v>997</v>
      </c>
      <c r="C121" s="244" t="s">
        <v>998</v>
      </c>
      <c r="D121" s="245"/>
      <c r="E121" s="244"/>
      <c r="F121" s="244" t="s">
        <v>972</v>
      </c>
      <c r="G121" s="245"/>
      <c r="H121" s="244">
        <v>3900</v>
      </c>
      <c r="I121" s="244">
        <v>3900</v>
      </c>
      <c r="J121" s="244">
        <v>1560</v>
      </c>
    </row>
    <row r="122" spans="1:10" s="246" customFormat="1" ht="45">
      <c r="A122" s="117">
        <v>118</v>
      </c>
      <c r="B122" s="244" t="s">
        <v>999</v>
      </c>
      <c r="C122" s="244" t="s">
        <v>1000</v>
      </c>
      <c r="D122" s="245"/>
      <c r="E122" s="244"/>
      <c r="F122" s="244" t="s">
        <v>972</v>
      </c>
      <c r="G122" s="245"/>
      <c r="H122" s="244">
        <v>3900</v>
      </c>
      <c r="I122" s="244">
        <v>3900</v>
      </c>
      <c r="J122" s="244">
        <v>1560</v>
      </c>
    </row>
    <row r="123" spans="1:10" s="246" customFormat="1" ht="45">
      <c r="A123" s="117">
        <v>119</v>
      </c>
      <c r="B123" s="244" t="s">
        <v>1001</v>
      </c>
      <c r="C123" s="244" t="s">
        <v>1002</v>
      </c>
      <c r="D123" s="245"/>
      <c r="E123" s="244"/>
      <c r="F123" s="244" t="s">
        <v>972</v>
      </c>
      <c r="G123" s="245" t="s">
        <v>975</v>
      </c>
      <c r="H123" s="244">
        <v>780</v>
      </c>
      <c r="I123" s="244">
        <v>780</v>
      </c>
      <c r="J123" s="244">
        <v>260</v>
      </c>
    </row>
    <row r="124" spans="1:10" s="246" customFormat="1" ht="45">
      <c r="A124" s="117">
        <v>120</v>
      </c>
      <c r="B124" s="244" t="s">
        <v>1003</v>
      </c>
      <c r="C124" s="244" t="s">
        <v>1004</v>
      </c>
      <c r="D124" s="245"/>
      <c r="E124" s="244"/>
      <c r="F124" s="244" t="s">
        <v>972</v>
      </c>
      <c r="G124" s="245" t="s">
        <v>975</v>
      </c>
      <c r="H124" s="244">
        <v>520</v>
      </c>
      <c r="I124" s="244">
        <v>520</v>
      </c>
      <c r="J124" s="244">
        <v>195</v>
      </c>
    </row>
    <row r="125" spans="1:10" s="246" customFormat="1" ht="45">
      <c r="A125" s="117">
        <v>121</v>
      </c>
      <c r="B125" s="244" t="s">
        <v>1005</v>
      </c>
      <c r="C125" s="244" t="s">
        <v>1006</v>
      </c>
      <c r="D125" s="245"/>
      <c r="E125" s="244"/>
      <c r="F125" s="244" t="s">
        <v>972</v>
      </c>
      <c r="G125" s="245" t="s">
        <v>975</v>
      </c>
      <c r="H125" s="244">
        <v>1040</v>
      </c>
      <c r="I125" s="244">
        <v>1040</v>
      </c>
      <c r="J125" s="244">
        <v>390</v>
      </c>
    </row>
    <row r="126" spans="1:10" s="246" customFormat="1" ht="75">
      <c r="A126" s="117">
        <v>122</v>
      </c>
      <c r="B126" s="244" t="s">
        <v>1007</v>
      </c>
      <c r="C126" s="244" t="s">
        <v>1008</v>
      </c>
      <c r="D126" s="245" t="s">
        <v>1009</v>
      </c>
      <c r="E126" s="244" t="s">
        <v>1010</v>
      </c>
      <c r="F126" s="244" t="s">
        <v>972</v>
      </c>
      <c r="G126" s="245"/>
      <c r="H126" s="244" t="s">
        <v>1011</v>
      </c>
      <c r="I126" s="244" t="s">
        <v>1011</v>
      </c>
      <c r="J126" s="244" t="s">
        <v>1012</v>
      </c>
    </row>
    <row r="127" spans="1:10" s="246" customFormat="1" ht="60">
      <c r="A127" s="117">
        <v>123</v>
      </c>
      <c r="B127" s="244" t="s">
        <v>1013</v>
      </c>
      <c r="C127" s="244" t="s">
        <v>1014</v>
      </c>
      <c r="D127" s="245"/>
      <c r="E127" s="244"/>
      <c r="F127" s="244" t="s">
        <v>972</v>
      </c>
      <c r="G127" s="245" t="s">
        <v>990</v>
      </c>
      <c r="H127" s="244">
        <v>3900</v>
      </c>
      <c r="I127" s="244">
        <v>3900</v>
      </c>
      <c r="J127" s="244">
        <v>1560</v>
      </c>
    </row>
    <row r="128" spans="1:10" s="246" customFormat="1" ht="45">
      <c r="A128" s="117">
        <v>124</v>
      </c>
      <c r="B128" s="244" t="s">
        <v>1015</v>
      </c>
      <c r="C128" s="244" t="s">
        <v>1016</v>
      </c>
      <c r="D128" s="245"/>
      <c r="E128" s="244"/>
      <c r="F128" s="244" t="s">
        <v>972</v>
      </c>
      <c r="G128" s="245" t="s">
        <v>975</v>
      </c>
      <c r="H128" s="244">
        <v>1300</v>
      </c>
      <c r="I128" s="244">
        <v>1300</v>
      </c>
      <c r="J128" s="244">
        <v>650</v>
      </c>
    </row>
    <row r="129" spans="1:10" s="246" customFormat="1" ht="30">
      <c r="A129" s="117">
        <v>125</v>
      </c>
      <c r="B129" s="244" t="s">
        <v>1017</v>
      </c>
      <c r="C129" s="244" t="s">
        <v>1018</v>
      </c>
      <c r="D129" s="245"/>
      <c r="E129" s="244"/>
      <c r="F129" s="244" t="s">
        <v>972</v>
      </c>
      <c r="G129" s="245"/>
      <c r="H129" s="244">
        <v>3900</v>
      </c>
      <c r="I129" s="244">
        <v>3900</v>
      </c>
      <c r="J129" s="244">
        <v>1560</v>
      </c>
    </row>
    <row r="130" spans="1:10" s="246" customFormat="1" ht="30">
      <c r="A130" s="117">
        <v>126</v>
      </c>
      <c r="B130" s="244" t="s">
        <v>1019</v>
      </c>
      <c r="C130" s="244" t="s">
        <v>1020</v>
      </c>
      <c r="D130" s="245"/>
      <c r="E130" s="244"/>
      <c r="F130" s="244" t="s">
        <v>972</v>
      </c>
      <c r="G130" s="245"/>
      <c r="H130" s="244">
        <v>3900</v>
      </c>
      <c r="I130" s="244">
        <v>3900</v>
      </c>
      <c r="J130" s="244">
        <v>1560</v>
      </c>
    </row>
    <row r="131" spans="1:10" s="246" customFormat="1" ht="30">
      <c r="A131" s="117">
        <v>127</v>
      </c>
      <c r="B131" s="244" t="s">
        <v>1021</v>
      </c>
      <c r="C131" s="244" t="s">
        <v>1022</v>
      </c>
      <c r="D131" s="245"/>
      <c r="E131" s="244"/>
      <c r="F131" s="244" t="s">
        <v>972</v>
      </c>
      <c r="G131" s="245"/>
      <c r="H131" s="244">
        <v>1040</v>
      </c>
      <c r="I131" s="244">
        <v>1040</v>
      </c>
      <c r="J131" s="244">
        <v>390</v>
      </c>
    </row>
    <row r="132" spans="1:10" s="246" customFormat="1" ht="45">
      <c r="A132" s="117">
        <v>128</v>
      </c>
      <c r="B132" s="244" t="s">
        <v>1023</v>
      </c>
      <c r="C132" s="244" t="s">
        <v>1024</v>
      </c>
      <c r="D132" s="245"/>
      <c r="E132" s="244"/>
      <c r="F132" s="244" t="s">
        <v>972</v>
      </c>
      <c r="G132" s="245" t="s">
        <v>975</v>
      </c>
      <c r="H132" s="244">
        <v>1040</v>
      </c>
      <c r="I132" s="244">
        <v>1040</v>
      </c>
      <c r="J132" s="244">
        <v>390</v>
      </c>
    </row>
    <row r="133" spans="1:10" s="246" customFormat="1" ht="75">
      <c r="A133" s="117">
        <v>129</v>
      </c>
      <c r="B133" s="244" t="s">
        <v>1025</v>
      </c>
      <c r="C133" s="244" t="s">
        <v>1026</v>
      </c>
      <c r="D133" s="245" t="s">
        <v>1027</v>
      </c>
      <c r="E133" s="244" t="s">
        <v>1028</v>
      </c>
      <c r="F133" s="244" t="s">
        <v>972</v>
      </c>
      <c r="G133" s="245"/>
      <c r="H133" s="244" t="s">
        <v>1029</v>
      </c>
      <c r="I133" s="244" t="s">
        <v>1029</v>
      </c>
      <c r="J133" s="244" t="s">
        <v>1030</v>
      </c>
    </row>
    <row r="134" spans="1:10" s="246" customFormat="1" ht="15">
      <c r="A134" s="117">
        <v>130</v>
      </c>
      <c r="B134" s="244" t="s">
        <v>1031</v>
      </c>
      <c r="C134" s="244" t="s">
        <v>1032</v>
      </c>
      <c r="D134" s="245"/>
      <c r="E134" s="244"/>
      <c r="F134" s="244" t="s">
        <v>972</v>
      </c>
      <c r="G134" s="245"/>
      <c r="H134" s="244">
        <v>3900</v>
      </c>
      <c r="I134" s="244">
        <v>3900</v>
      </c>
      <c r="J134" s="244">
        <v>1560</v>
      </c>
    </row>
    <row r="135" spans="1:10" s="246" customFormat="1" ht="75">
      <c r="A135" s="117">
        <v>131</v>
      </c>
      <c r="B135" s="244" t="s">
        <v>1033</v>
      </c>
      <c r="C135" s="244" t="s">
        <v>1034</v>
      </c>
      <c r="D135" s="245" t="s">
        <v>1035</v>
      </c>
      <c r="E135" s="244" t="s">
        <v>1010</v>
      </c>
      <c r="F135" s="244" t="s">
        <v>972</v>
      </c>
      <c r="G135" s="245"/>
      <c r="H135" s="244" t="s">
        <v>1011</v>
      </c>
      <c r="I135" s="244" t="s">
        <v>1011</v>
      </c>
      <c r="J135" s="244" t="s">
        <v>1012</v>
      </c>
    </row>
    <row r="136" spans="1:10" s="246" customFormat="1" ht="15">
      <c r="A136" s="117">
        <v>132</v>
      </c>
      <c r="B136" s="244" t="s">
        <v>1036</v>
      </c>
      <c r="C136" s="244" t="s">
        <v>1037</v>
      </c>
      <c r="D136" s="245"/>
      <c r="E136" s="244"/>
      <c r="F136" s="244" t="s">
        <v>972</v>
      </c>
      <c r="G136" s="245"/>
      <c r="H136" s="244">
        <v>3900</v>
      </c>
      <c r="I136" s="244">
        <v>3900</v>
      </c>
      <c r="J136" s="244">
        <v>1560</v>
      </c>
    </row>
    <row r="137" spans="1:10" s="246" customFormat="1" ht="15">
      <c r="A137" s="117">
        <v>133</v>
      </c>
      <c r="B137" s="244" t="s">
        <v>1038</v>
      </c>
      <c r="C137" s="244" t="s">
        <v>1039</v>
      </c>
      <c r="D137" s="245"/>
      <c r="E137" s="244"/>
      <c r="F137" s="244" t="s">
        <v>20</v>
      </c>
      <c r="G137" s="245"/>
      <c r="H137" s="244">
        <v>10</v>
      </c>
      <c r="I137" s="244">
        <v>10</v>
      </c>
      <c r="J137" s="244">
        <v>10</v>
      </c>
    </row>
    <row r="138" spans="1:10" s="246" customFormat="1" ht="30">
      <c r="A138" s="117">
        <v>134</v>
      </c>
      <c r="B138" s="244" t="s">
        <v>1040</v>
      </c>
      <c r="C138" s="244" t="s">
        <v>1041</v>
      </c>
      <c r="D138" s="245"/>
      <c r="E138" s="244"/>
      <c r="F138" s="244" t="s">
        <v>972</v>
      </c>
      <c r="G138" s="245"/>
      <c r="H138" s="244">
        <v>3900</v>
      </c>
      <c r="I138" s="244">
        <v>3900</v>
      </c>
      <c r="J138" s="244">
        <v>1560</v>
      </c>
    </row>
    <row r="139" spans="1:10" s="246" customFormat="1" ht="15">
      <c r="A139" s="117">
        <v>135</v>
      </c>
      <c r="B139" s="244" t="s">
        <v>1042</v>
      </c>
      <c r="C139" s="244" t="s">
        <v>1043</v>
      </c>
      <c r="D139" s="245"/>
      <c r="E139" s="244"/>
      <c r="F139" s="244" t="s">
        <v>972</v>
      </c>
      <c r="G139" s="245"/>
      <c r="H139" s="244">
        <v>1040</v>
      </c>
      <c r="I139" s="244">
        <v>1040</v>
      </c>
      <c r="J139" s="244">
        <v>390</v>
      </c>
    </row>
    <row r="140" spans="1:10" s="246" customFormat="1" ht="15">
      <c r="A140" s="117">
        <v>136</v>
      </c>
      <c r="B140" s="244" t="s">
        <v>1044</v>
      </c>
      <c r="C140" s="244" t="s">
        <v>1045</v>
      </c>
      <c r="D140" s="245"/>
      <c r="E140" s="244"/>
      <c r="F140" s="244" t="s">
        <v>972</v>
      </c>
      <c r="G140" s="245"/>
      <c r="H140" s="244">
        <v>3900</v>
      </c>
      <c r="I140" s="244">
        <v>3900</v>
      </c>
      <c r="J140" s="244">
        <v>1560</v>
      </c>
    </row>
    <row r="141" spans="1:10" s="246" customFormat="1" ht="60">
      <c r="A141" s="117">
        <v>137</v>
      </c>
      <c r="B141" s="244" t="s">
        <v>1046</v>
      </c>
      <c r="C141" s="244" t="s">
        <v>1047</v>
      </c>
      <c r="D141" s="245"/>
      <c r="E141" s="244"/>
      <c r="F141" s="244" t="s">
        <v>972</v>
      </c>
      <c r="G141" s="245" t="s">
        <v>990</v>
      </c>
      <c r="H141" s="244">
        <v>1950</v>
      </c>
      <c r="I141" s="244">
        <v>1950</v>
      </c>
      <c r="J141" s="244">
        <v>1040</v>
      </c>
    </row>
    <row r="142" spans="1:10" s="246" customFormat="1" ht="15">
      <c r="A142" s="117">
        <v>138</v>
      </c>
      <c r="B142" s="244" t="s">
        <v>1048</v>
      </c>
      <c r="C142" s="244" t="s">
        <v>1049</v>
      </c>
      <c r="D142" s="245"/>
      <c r="E142" s="244"/>
      <c r="F142" s="244" t="s">
        <v>972</v>
      </c>
      <c r="G142" s="245"/>
      <c r="H142" s="244">
        <v>5850</v>
      </c>
      <c r="I142" s="244">
        <v>5850</v>
      </c>
      <c r="J142" s="244">
        <v>2600</v>
      </c>
    </row>
    <row r="143" spans="1:10" s="246" customFormat="1" ht="15">
      <c r="A143" s="117">
        <v>139</v>
      </c>
      <c r="B143" s="244" t="s">
        <v>1050</v>
      </c>
      <c r="C143" s="244" t="s">
        <v>1051</v>
      </c>
      <c r="D143" s="245"/>
      <c r="E143" s="244"/>
      <c r="F143" s="244" t="s">
        <v>972</v>
      </c>
      <c r="G143" s="245"/>
      <c r="H143" s="244">
        <v>1300</v>
      </c>
      <c r="I143" s="244">
        <v>1300</v>
      </c>
      <c r="J143" s="244">
        <v>650</v>
      </c>
    </row>
    <row r="144" spans="1:10" s="246" customFormat="1" ht="60">
      <c r="A144" s="117">
        <v>140</v>
      </c>
      <c r="B144" s="244" t="s">
        <v>1052</v>
      </c>
      <c r="C144" s="244" t="s">
        <v>1053</v>
      </c>
      <c r="D144" s="245"/>
      <c r="E144" s="244"/>
      <c r="F144" s="244" t="s">
        <v>972</v>
      </c>
      <c r="G144" s="245" t="s">
        <v>990</v>
      </c>
      <c r="H144" s="244">
        <v>780</v>
      </c>
      <c r="I144" s="244">
        <v>780</v>
      </c>
      <c r="J144" s="244">
        <v>260</v>
      </c>
    </row>
    <row r="145" spans="1:10" s="246" customFormat="1" ht="15">
      <c r="A145" s="117">
        <v>141</v>
      </c>
      <c r="B145" s="244" t="s">
        <v>1054</v>
      </c>
      <c r="C145" s="244" t="s">
        <v>1055</v>
      </c>
      <c r="D145" s="245"/>
      <c r="E145" s="244"/>
      <c r="F145" s="244" t="s">
        <v>972</v>
      </c>
      <c r="G145" s="245"/>
      <c r="H145" s="244">
        <v>520</v>
      </c>
      <c r="I145" s="244">
        <v>520</v>
      </c>
      <c r="J145" s="244">
        <v>195</v>
      </c>
    </row>
    <row r="146" spans="1:10" s="246" customFormat="1" ht="60">
      <c r="A146" s="117">
        <v>142</v>
      </c>
      <c r="B146" s="244" t="s">
        <v>1056</v>
      </c>
      <c r="C146" s="244" t="s">
        <v>1057</v>
      </c>
      <c r="D146" s="245"/>
      <c r="E146" s="244"/>
      <c r="F146" s="244" t="s">
        <v>972</v>
      </c>
      <c r="G146" s="245" t="s">
        <v>1058</v>
      </c>
      <c r="H146" s="244">
        <v>1040</v>
      </c>
      <c r="I146" s="244">
        <v>1040</v>
      </c>
      <c r="J146" s="244">
        <v>390</v>
      </c>
    </row>
    <row r="147" spans="1:10" s="246" customFormat="1" ht="15">
      <c r="A147" s="117">
        <v>143</v>
      </c>
      <c r="B147" s="244" t="s">
        <v>1059</v>
      </c>
      <c r="C147" s="244" t="s">
        <v>1060</v>
      </c>
      <c r="D147" s="245"/>
      <c r="E147" s="244"/>
      <c r="F147" s="244" t="s">
        <v>972</v>
      </c>
      <c r="G147" s="245"/>
      <c r="H147" s="244">
        <v>1040</v>
      </c>
      <c r="I147" s="244">
        <v>1040</v>
      </c>
      <c r="J147" s="244">
        <v>390</v>
      </c>
    </row>
    <row r="148" spans="1:10" s="246" customFormat="1" ht="15">
      <c r="A148" s="117">
        <v>144</v>
      </c>
      <c r="B148" s="244" t="s">
        <v>1061</v>
      </c>
      <c r="C148" s="244" t="s">
        <v>1062</v>
      </c>
      <c r="D148" s="245"/>
      <c r="E148" s="244"/>
      <c r="F148" s="244" t="s">
        <v>972</v>
      </c>
      <c r="G148" s="245"/>
      <c r="H148" s="244">
        <v>1040</v>
      </c>
      <c r="I148" s="244">
        <v>1040</v>
      </c>
      <c r="J148" s="244">
        <v>390</v>
      </c>
    </row>
    <row r="149" spans="1:10" s="246" customFormat="1" ht="15">
      <c r="A149" s="117">
        <v>145</v>
      </c>
      <c r="B149" s="244" t="s">
        <v>1063</v>
      </c>
      <c r="C149" s="244" t="s">
        <v>1064</v>
      </c>
      <c r="D149" s="245"/>
      <c r="E149" s="244"/>
      <c r="F149" s="244" t="s">
        <v>972</v>
      </c>
      <c r="G149" s="245"/>
      <c r="H149" s="244">
        <v>780</v>
      </c>
      <c r="I149" s="244">
        <v>780</v>
      </c>
      <c r="J149" s="244">
        <v>260</v>
      </c>
    </row>
    <row r="150" spans="1:10" s="246" customFormat="1" ht="25" customHeight="1">
      <c r="A150" s="117">
        <v>146</v>
      </c>
      <c r="B150" s="244" t="s">
        <v>1065</v>
      </c>
      <c r="C150" s="244" t="s">
        <v>1066</v>
      </c>
      <c r="D150" s="250"/>
      <c r="E150" s="250"/>
      <c r="F150" s="244" t="s">
        <v>972</v>
      </c>
      <c r="G150" s="245"/>
      <c r="H150" s="244">
        <v>780</v>
      </c>
      <c r="I150" s="244">
        <v>780</v>
      </c>
      <c r="J150" s="244">
        <v>260</v>
      </c>
    </row>
    <row r="151" spans="1:10" s="246" customFormat="1" ht="60">
      <c r="A151" s="117">
        <v>147</v>
      </c>
      <c r="B151" s="244" t="s">
        <v>1067</v>
      </c>
      <c r="C151" s="244" t="s">
        <v>1068</v>
      </c>
      <c r="D151" s="245"/>
      <c r="E151" s="244"/>
      <c r="F151" s="244" t="s">
        <v>972</v>
      </c>
      <c r="G151" s="245" t="s">
        <v>990</v>
      </c>
      <c r="H151" s="244">
        <v>520</v>
      </c>
      <c r="I151" s="244">
        <v>520</v>
      </c>
      <c r="J151" s="244">
        <v>195</v>
      </c>
    </row>
    <row r="152" spans="1:10" s="246" customFormat="1" ht="15">
      <c r="A152" s="117">
        <v>148</v>
      </c>
      <c r="B152" s="244" t="s">
        <v>1069</v>
      </c>
      <c r="C152" s="244" t="s">
        <v>1070</v>
      </c>
      <c r="D152" s="245" t="s">
        <v>1071</v>
      </c>
      <c r="E152" s="244"/>
      <c r="F152" s="244" t="s">
        <v>972</v>
      </c>
      <c r="G152" s="245"/>
      <c r="H152" s="244">
        <v>260</v>
      </c>
      <c r="I152" s="244">
        <v>260</v>
      </c>
      <c r="J152" s="244">
        <v>130</v>
      </c>
    </row>
    <row r="153" spans="1:10" s="246" customFormat="1" ht="45">
      <c r="A153" s="117">
        <v>149</v>
      </c>
      <c r="B153" s="244" t="s">
        <v>1072</v>
      </c>
      <c r="C153" s="244" t="s">
        <v>1073</v>
      </c>
      <c r="D153" s="245"/>
      <c r="E153" s="244"/>
      <c r="F153" s="244" t="s">
        <v>972</v>
      </c>
      <c r="G153" s="245" t="s">
        <v>975</v>
      </c>
      <c r="H153" s="244">
        <v>780</v>
      </c>
      <c r="I153" s="244">
        <v>780</v>
      </c>
      <c r="J153" s="244">
        <v>260</v>
      </c>
    </row>
    <row r="154" spans="1:10" s="246" customFormat="1" ht="60">
      <c r="A154" s="117">
        <v>150</v>
      </c>
      <c r="B154" s="244" t="s">
        <v>1074</v>
      </c>
      <c r="C154" s="244" t="s">
        <v>1075</v>
      </c>
      <c r="D154" s="245"/>
      <c r="E154" s="244"/>
      <c r="F154" s="244" t="s">
        <v>972</v>
      </c>
      <c r="G154" s="245" t="s">
        <v>990</v>
      </c>
      <c r="H154" s="244">
        <v>520</v>
      </c>
      <c r="I154" s="244">
        <v>520</v>
      </c>
      <c r="J154" s="244">
        <v>195</v>
      </c>
    </row>
    <row r="155" spans="1:10" s="246" customFormat="1" ht="60">
      <c r="A155" s="117">
        <v>151</v>
      </c>
      <c r="B155" s="244" t="s">
        <v>1076</v>
      </c>
      <c r="C155" s="244" t="s">
        <v>1077</v>
      </c>
      <c r="D155" s="245"/>
      <c r="E155" s="244"/>
      <c r="F155" s="244" t="s">
        <v>972</v>
      </c>
      <c r="G155" s="245" t="s">
        <v>990</v>
      </c>
      <c r="H155" s="244">
        <v>260</v>
      </c>
      <c r="I155" s="244">
        <v>260</v>
      </c>
      <c r="J155" s="244">
        <v>130</v>
      </c>
    </row>
    <row r="156" spans="1:10" s="246" customFormat="1" ht="15">
      <c r="A156" s="117">
        <v>152</v>
      </c>
      <c r="B156" s="244" t="s">
        <v>1078</v>
      </c>
      <c r="C156" s="244" t="s">
        <v>1079</v>
      </c>
      <c r="D156" s="245"/>
      <c r="E156" s="244"/>
      <c r="F156" s="244" t="s">
        <v>972</v>
      </c>
      <c r="G156" s="245"/>
      <c r="H156" s="244">
        <v>3900</v>
      </c>
      <c r="I156" s="244">
        <v>3900</v>
      </c>
      <c r="J156" s="244">
        <v>1560</v>
      </c>
    </row>
    <row r="157" spans="1:10" s="246" customFormat="1" ht="60">
      <c r="A157" s="117">
        <v>153</v>
      </c>
      <c r="B157" s="244" t="s">
        <v>1080</v>
      </c>
      <c r="C157" s="244" t="s">
        <v>1081</v>
      </c>
      <c r="D157" s="245"/>
      <c r="E157" s="244"/>
      <c r="F157" s="244" t="s">
        <v>972</v>
      </c>
      <c r="G157" s="245" t="s">
        <v>990</v>
      </c>
      <c r="H157" s="244">
        <v>520</v>
      </c>
      <c r="I157" s="244">
        <v>520</v>
      </c>
      <c r="J157" s="244">
        <v>195</v>
      </c>
    </row>
    <row r="158" spans="1:10" s="246" customFormat="1" ht="15">
      <c r="A158" s="117">
        <v>154</v>
      </c>
      <c r="B158" s="244" t="s">
        <v>1082</v>
      </c>
      <c r="C158" s="244" t="s">
        <v>1083</v>
      </c>
      <c r="D158" s="245"/>
      <c r="E158" s="244"/>
      <c r="F158" s="244" t="s">
        <v>972</v>
      </c>
      <c r="G158" s="245"/>
      <c r="H158" s="244">
        <v>260</v>
      </c>
      <c r="I158" s="244">
        <v>260</v>
      </c>
      <c r="J158" s="244">
        <v>130</v>
      </c>
    </row>
    <row r="159" spans="1:10" s="246" customFormat="1" ht="30">
      <c r="A159" s="117">
        <v>155</v>
      </c>
      <c r="B159" s="244" t="s">
        <v>1084</v>
      </c>
      <c r="C159" s="244" t="s">
        <v>1085</v>
      </c>
      <c r="D159" s="245"/>
      <c r="E159" s="244"/>
      <c r="F159" s="244" t="s">
        <v>972</v>
      </c>
      <c r="G159" s="245"/>
      <c r="H159" s="244">
        <v>3900</v>
      </c>
      <c r="I159" s="244">
        <v>3900</v>
      </c>
      <c r="J159" s="244">
        <v>1560</v>
      </c>
    </row>
    <row r="160" spans="1:10" s="246" customFormat="1" ht="60">
      <c r="A160" s="117">
        <v>156</v>
      </c>
      <c r="B160" s="244" t="s">
        <v>1086</v>
      </c>
      <c r="C160" s="244" t="s">
        <v>1087</v>
      </c>
      <c r="D160" s="245"/>
      <c r="E160" s="244"/>
      <c r="F160" s="244" t="s">
        <v>972</v>
      </c>
      <c r="G160" s="245" t="s">
        <v>990</v>
      </c>
      <c r="H160" s="244">
        <v>1950</v>
      </c>
      <c r="I160" s="244">
        <v>1950</v>
      </c>
      <c r="J160" s="244">
        <v>1040</v>
      </c>
    </row>
    <row r="161" spans="1:10" s="246" customFormat="1" ht="30">
      <c r="A161" s="117">
        <v>157</v>
      </c>
      <c r="B161" s="244" t="s">
        <v>1088</v>
      </c>
      <c r="C161" s="244" t="s">
        <v>1089</v>
      </c>
      <c r="D161" s="245"/>
      <c r="E161" s="244"/>
      <c r="F161" s="244" t="s">
        <v>972</v>
      </c>
      <c r="G161" s="245"/>
      <c r="H161" s="244">
        <v>3900</v>
      </c>
      <c r="I161" s="244">
        <v>3900</v>
      </c>
      <c r="J161" s="244">
        <v>1560</v>
      </c>
    </row>
    <row r="162" spans="1:10" s="246" customFormat="1" ht="60">
      <c r="A162" s="117">
        <v>158</v>
      </c>
      <c r="B162" s="244" t="s">
        <v>1090</v>
      </c>
      <c r="C162" s="244" t="s">
        <v>1091</v>
      </c>
      <c r="D162" s="245"/>
      <c r="E162" s="244"/>
      <c r="F162" s="244" t="s">
        <v>972</v>
      </c>
      <c r="G162" s="245" t="s">
        <v>990</v>
      </c>
      <c r="H162" s="244">
        <v>1040</v>
      </c>
      <c r="I162" s="244">
        <v>1040</v>
      </c>
      <c r="J162" s="244">
        <v>390</v>
      </c>
    </row>
    <row r="163" spans="1:10" s="246" customFormat="1" ht="60">
      <c r="A163" s="117">
        <v>159</v>
      </c>
      <c r="B163" s="244" t="s">
        <v>1092</v>
      </c>
      <c r="C163" s="244" t="s">
        <v>1093</v>
      </c>
      <c r="D163" s="245"/>
      <c r="E163" s="244"/>
      <c r="F163" s="244" t="s">
        <v>972</v>
      </c>
      <c r="G163" s="245" t="s">
        <v>990</v>
      </c>
      <c r="H163" s="244">
        <v>1040</v>
      </c>
      <c r="I163" s="244">
        <v>1040</v>
      </c>
      <c r="J163" s="244">
        <v>390</v>
      </c>
    </row>
    <row r="164" spans="1:10" s="246" customFormat="1" ht="30">
      <c r="A164" s="117">
        <v>160</v>
      </c>
      <c r="B164" s="244" t="s">
        <v>1094</v>
      </c>
      <c r="C164" s="244" t="s">
        <v>1095</v>
      </c>
      <c r="D164" s="245"/>
      <c r="E164" s="244"/>
      <c r="F164" s="244" t="s">
        <v>972</v>
      </c>
      <c r="G164" s="245" t="s">
        <v>1096</v>
      </c>
      <c r="H164" s="244">
        <v>500</v>
      </c>
      <c r="I164" s="244">
        <v>500</v>
      </c>
      <c r="J164" s="244">
        <v>500</v>
      </c>
    </row>
    <row r="165" spans="1:10" s="246" customFormat="1" ht="60">
      <c r="A165" s="117">
        <v>161</v>
      </c>
      <c r="B165" s="244" t="s">
        <v>1097</v>
      </c>
      <c r="C165" s="244" t="s">
        <v>1098</v>
      </c>
      <c r="D165" s="245"/>
      <c r="E165" s="244"/>
      <c r="F165" s="244" t="s">
        <v>972</v>
      </c>
      <c r="G165" s="245" t="s">
        <v>990</v>
      </c>
      <c r="H165" s="244">
        <v>780</v>
      </c>
      <c r="I165" s="244">
        <v>780</v>
      </c>
      <c r="J165" s="244">
        <v>260</v>
      </c>
    </row>
    <row r="166" spans="1:10" s="246" customFormat="1" ht="44" customHeight="1">
      <c r="A166" s="117">
        <v>162</v>
      </c>
      <c r="B166" s="244" t="s">
        <v>1099</v>
      </c>
      <c r="C166" s="244" t="s">
        <v>1100</v>
      </c>
      <c r="D166" s="245"/>
      <c r="E166" s="244"/>
      <c r="F166" s="244" t="s">
        <v>972</v>
      </c>
      <c r="G166" s="245" t="s">
        <v>975</v>
      </c>
      <c r="H166" s="244">
        <v>520</v>
      </c>
      <c r="I166" s="244">
        <v>520</v>
      </c>
      <c r="J166" s="244">
        <v>195</v>
      </c>
    </row>
    <row r="167" spans="1:10" s="246" customFormat="1" ht="60">
      <c r="A167" s="117">
        <v>163</v>
      </c>
      <c r="B167" s="244" t="s">
        <v>1101</v>
      </c>
      <c r="C167" s="244" t="s">
        <v>1102</v>
      </c>
      <c r="D167" s="245"/>
      <c r="E167" s="244"/>
      <c r="F167" s="244" t="s">
        <v>972</v>
      </c>
      <c r="G167" s="245" t="s">
        <v>990</v>
      </c>
      <c r="H167" s="244">
        <v>1040</v>
      </c>
      <c r="I167" s="244">
        <v>1040</v>
      </c>
      <c r="J167" s="244">
        <v>390</v>
      </c>
    </row>
    <row r="168" spans="1:10" s="246" customFormat="1" ht="135">
      <c r="A168" s="117">
        <v>164</v>
      </c>
      <c r="B168" s="244" t="s">
        <v>1103</v>
      </c>
      <c r="C168" s="244" t="s">
        <v>1104</v>
      </c>
      <c r="D168" s="244" t="s">
        <v>1105</v>
      </c>
      <c r="E168" s="244"/>
      <c r="F168" s="244" t="s">
        <v>20</v>
      </c>
      <c r="G168" s="244" t="s">
        <v>1106</v>
      </c>
      <c r="H168" s="244">
        <v>2000</v>
      </c>
      <c r="I168" s="244">
        <v>2000</v>
      </c>
      <c r="J168" s="244">
        <v>1200</v>
      </c>
    </row>
    <row r="169" spans="1:10" s="246" customFormat="1" ht="60">
      <c r="A169" s="117">
        <v>165</v>
      </c>
      <c r="B169" s="244" t="s">
        <v>1107</v>
      </c>
      <c r="C169" s="244" t="s">
        <v>1108</v>
      </c>
      <c r="D169" s="245"/>
      <c r="E169" s="244"/>
      <c r="F169" s="244" t="s">
        <v>972</v>
      </c>
      <c r="G169" s="245" t="s">
        <v>990</v>
      </c>
      <c r="H169" s="244">
        <v>3900</v>
      </c>
      <c r="I169" s="244">
        <v>3900</v>
      </c>
      <c r="J169" s="244">
        <v>1560</v>
      </c>
    </row>
    <row r="170" spans="1:10" s="246" customFormat="1" ht="44" customHeight="1">
      <c r="A170" s="117">
        <v>166</v>
      </c>
      <c r="B170" s="244" t="s">
        <v>1109</v>
      </c>
      <c r="C170" s="244" t="s">
        <v>1110</v>
      </c>
      <c r="D170" s="245"/>
      <c r="E170" s="244"/>
      <c r="F170" s="244" t="s">
        <v>972</v>
      </c>
      <c r="G170" s="245"/>
      <c r="H170" s="244">
        <v>3900</v>
      </c>
      <c r="I170" s="244">
        <v>3900</v>
      </c>
      <c r="J170" s="244">
        <v>1560</v>
      </c>
    </row>
    <row r="171" spans="1:10" s="246" customFormat="1" ht="135">
      <c r="A171" s="117">
        <v>167</v>
      </c>
      <c r="B171" s="244" t="s">
        <v>1111</v>
      </c>
      <c r="C171" s="244" t="s">
        <v>1112</v>
      </c>
      <c r="D171" s="244" t="s">
        <v>1113</v>
      </c>
      <c r="E171" s="244"/>
      <c r="F171" s="244" t="s">
        <v>20</v>
      </c>
      <c r="G171" s="244" t="s">
        <v>1106</v>
      </c>
      <c r="H171" s="244">
        <v>2000</v>
      </c>
      <c r="I171" s="244">
        <v>2000</v>
      </c>
      <c r="J171" s="244">
        <v>1200</v>
      </c>
    </row>
    <row r="172" spans="1:10" s="246" customFormat="1" ht="60">
      <c r="A172" s="117">
        <v>168</v>
      </c>
      <c r="B172" s="244" t="s">
        <v>1114</v>
      </c>
      <c r="C172" s="244" t="s">
        <v>1115</v>
      </c>
      <c r="D172" s="245"/>
      <c r="E172" s="244"/>
      <c r="F172" s="244" t="s">
        <v>972</v>
      </c>
      <c r="G172" s="245" t="s">
        <v>990</v>
      </c>
      <c r="H172" s="244">
        <v>3900</v>
      </c>
      <c r="I172" s="244">
        <v>3900</v>
      </c>
      <c r="J172" s="244">
        <v>1560</v>
      </c>
    </row>
    <row r="173" spans="1:10" s="246" customFormat="1" ht="15">
      <c r="A173" s="117">
        <v>169</v>
      </c>
      <c r="B173" s="244" t="s">
        <v>1116</v>
      </c>
      <c r="C173" s="244" t="s">
        <v>1117</v>
      </c>
      <c r="D173" s="245"/>
      <c r="E173" s="244"/>
      <c r="F173" s="244" t="s">
        <v>972</v>
      </c>
      <c r="G173" s="245"/>
      <c r="H173" s="244">
        <v>3900</v>
      </c>
      <c r="I173" s="244">
        <v>3900</v>
      </c>
      <c r="J173" s="244">
        <v>1560</v>
      </c>
    </row>
    <row r="174" spans="1:10" s="246" customFormat="1" ht="15">
      <c r="A174" s="117">
        <v>170</v>
      </c>
      <c r="B174" s="244" t="s">
        <v>1048</v>
      </c>
      <c r="C174" s="244" t="s">
        <v>1049</v>
      </c>
      <c r="D174" s="245"/>
      <c r="E174" s="244"/>
      <c r="F174" s="244" t="s">
        <v>972</v>
      </c>
      <c r="G174" s="245"/>
      <c r="H174" s="244">
        <v>5850</v>
      </c>
      <c r="I174" s="244">
        <v>5850</v>
      </c>
      <c r="J174" s="244">
        <v>2600</v>
      </c>
    </row>
    <row r="175" spans="1:10" s="246" customFormat="1" ht="15">
      <c r="A175" s="117">
        <v>171</v>
      </c>
      <c r="B175" s="244" t="s">
        <v>1118</v>
      </c>
      <c r="C175" s="244" t="s">
        <v>1119</v>
      </c>
      <c r="D175" s="245"/>
      <c r="E175" s="244"/>
      <c r="F175" s="244" t="s">
        <v>972</v>
      </c>
      <c r="G175" s="245"/>
      <c r="H175" s="244">
        <v>3900</v>
      </c>
      <c r="I175" s="244">
        <v>3900</v>
      </c>
      <c r="J175" s="244">
        <v>1560</v>
      </c>
    </row>
    <row r="176" spans="1:10" s="246" customFormat="1" ht="15">
      <c r="A176" s="117">
        <v>172</v>
      </c>
      <c r="B176" s="244" t="s">
        <v>1120</v>
      </c>
      <c r="C176" s="244" t="s">
        <v>1121</v>
      </c>
      <c r="D176" s="245"/>
      <c r="E176" s="244"/>
      <c r="F176" s="244" t="s">
        <v>972</v>
      </c>
      <c r="G176" s="245"/>
      <c r="H176" s="244">
        <v>3900</v>
      </c>
      <c r="I176" s="244">
        <v>3900</v>
      </c>
      <c r="J176" s="244">
        <v>1560</v>
      </c>
    </row>
    <row r="177" spans="1:10" s="246" customFormat="1" ht="45">
      <c r="A177" s="117">
        <v>173</v>
      </c>
      <c r="B177" s="244" t="s">
        <v>1122</v>
      </c>
      <c r="C177" s="244" t="s">
        <v>1123</v>
      </c>
      <c r="D177" s="245"/>
      <c r="E177" s="244"/>
      <c r="F177" s="244" t="s">
        <v>972</v>
      </c>
      <c r="G177" s="245" t="s">
        <v>975</v>
      </c>
      <c r="H177" s="244">
        <v>3900</v>
      </c>
      <c r="I177" s="244">
        <v>3900</v>
      </c>
      <c r="J177" s="244">
        <v>1560</v>
      </c>
    </row>
    <row r="178" spans="1:10" s="246" customFormat="1" ht="30">
      <c r="A178" s="117">
        <v>174</v>
      </c>
      <c r="B178" s="244" t="s">
        <v>1124</v>
      </c>
      <c r="C178" s="244" t="s">
        <v>1125</v>
      </c>
      <c r="D178" s="245"/>
      <c r="E178" s="244"/>
      <c r="F178" s="244" t="s">
        <v>972</v>
      </c>
      <c r="G178" s="245" t="s">
        <v>1126</v>
      </c>
      <c r="H178" s="244">
        <v>3900</v>
      </c>
      <c r="I178" s="244">
        <v>3900</v>
      </c>
      <c r="J178" s="244">
        <v>1560</v>
      </c>
    </row>
    <row r="179" spans="1:10" s="246" customFormat="1" ht="75">
      <c r="A179" s="117">
        <v>175</v>
      </c>
      <c r="B179" s="244" t="s">
        <v>1127</v>
      </c>
      <c r="C179" s="244" t="s">
        <v>1128</v>
      </c>
      <c r="D179" s="245" t="s">
        <v>1129</v>
      </c>
      <c r="E179" s="244" t="s">
        <v>1010</v>
      </c>
      <c r="F179" s="244" t="s">
        <v>972</v>
      </c>
      <c r="G179" s="245"/>
      <c r="H179" s="244" t="s">
        <v>1011</v>
      </c>
      <c r="I179" s="244" t="s">
        <v>1011</v>
      </c>
      <c r="J179" s="244" t="s">
        <v>1012</v>
      </c>
    </row>
    <row r="180" spans="1:10" s="246" customFormat="1" ht="75">
      <c r="A180" s="117">
        <v>176</v>
      </c>
      <c r="B180" s="244" t="s">
        <v>1130</v>
      </c>
      <c r="C180" s="244" t="s">
        <v>1131</v>
      </c>
      <c r="D180" s="245" t="s">
        <v>1132</v>
      </c>
      <c r="E180" s="244" t="s">
        <v>1010</v>
      </c>
      <c r="F180" s="244" t="s">
        <v>972</v>
      </c>
      <c r="G180" s="245"/>
      <c r="H180" s="244" t="s">
        <v>1011</v>
      </c>
      <c r="I180" s="244" t="s">
        <v>1011</v>
      </c>
      <c r="J180" s="244" t="s">
        <v>1012</v>
      </c>
    </row>
    <row r="181" spans="1:10" s="246" customFormat="1" ht="105">
      <c r="A181" s="117">
        <v>177</v>
      </c>
      <c r="B181" s="244" t="s">
        <v>1133</v>
      </c>
      <c r="C181" s="244" t="s">
        <v>1134</v>
      </c>
      <c r="D181" s="245" t="s">
        <v>1135</v>
      </c>
      <c r="E181" s="244" t="s">
        <v>1136</v>
      </c>
      <c r="F181" s="244" t="s">
        <v>972</v>
      </c>
      <c r="G181" s="245"/>
      <c r="H181" s="244" t="s">
        <v>1029</v>
      </c>
      <c r="I181" s="244" t="s">
        <v>1029</v>
      </c>
      <c r="J181" s="244" t="s">
        <v>1030</v>
      </c>
    </row>
    <row r="182" spans="1:10" s="246" customFormat="1" ht="75">
      <c r="A182" s="117">
        <v>178</v>
      </c>
      <c r="B182" s="244" t="s">
        <v>1137</v>
      </c>
      <c r="C182" s="244" t="s">
        <v>1138</v>
      </c>
      <c r="D182" s="245" t="s">
        <v>1139</v>
      </c>
      <c r="E182" s="244" t="s">
        <v>1010</v>
      </c>
      <c r="F182" s="244" t="s">
        <v>972</v>
      </c>
      <c r="G182" s="244" t="s">
        <v>1140</v>
      </c>
      <c r="H182" s="244" t="s">
        <v>1011</v>
      </c>
      <c r="I182" s="244" t="s">
        <v>1011</v>
      </c>
      <c r="J182" s="244" t="s">
        <v>1012</v>
      </c>
    </row>
    <row r="183" spans="1:10" s="246" customFormat="1" ht="30">
      <c r="A183" s="117">
        <v>179</v>
      </c>
      <c r="B183" s="244" t="s">
        <v>1141</v>
      </c>
      <c r="C183" s="244" t="s">
        <v>1142</v>
      </c>
      <c r="D183" s="245"/>
      <c r="E183" s="244"/>
      <c r="F183" s="244" t="s">
        <v>972</v>
      </c>
      <c r="G183" s="245"/>
      <c r="H183" s="244">
        <v>520</v>
      </c>
      <c r="I183" s="244">
        <v>520</v>
      </c>
      <c r="J183" s="244">
        <v>195</v>
      </c>
    </row>
    <row r="184" spans="1:10" s="246" customFormat="1" ht="15">
      <c r="A184" s="117">
        <v>180</v>
      </c>
      <c r="B184" s="244" t="s">
        <v>1143</v>
      </c>
      <c r="C184" s="244" t="s">
        <v>1144</v>
      </c>
      <c r="D184" s="245"/>
      <c r="E184" s="244"/>
      <c r="F184" s="244" t="s">
        <v>972</v>
      </c>
      <c r="G184" s="245"/>
      <c r="H184" s="244">
        <v>520</v>
      </c>
      <c r="I184" s="244">
        <v>520</v>
      </c>
      <c r="J184" s="244">
        <v>195</v>
      </c>
    </row>
    <row r="185" spans="1:10" s="246" customFormat="1" ht="45">
      <c r="A185" s="117">
        <v>181</v>
      </c>
      <c r="B185" s="244" t="s">
        <v>1145</v>
      </c>
      <c r="C185" s="244" t="s">
        <v>1146</v>
      </c>
      <c r="D185" s="245"/>
      <c r="E185" s="244"/>
      <c r="F185" s="244" t="s">
        <v>972</v>
      </c>
      <c r="G185" s="245"/>
      <c r="H185" s="244">
        <v>520</v>
      </c>
      <c r="I185" s="244">
        <v>520</v>
      </c>
      <c r="J185" s="244">
        <v>195</v>
      </c>
    </row>
    <row r="186" spans="1:10" s="246" customFormat="1" ht="45">
      <c r="A186" s="117">
        <v>182</v>
      </c>
      <c r="B186" s="244" t="s">
        <v>1147</v>
      </c>
      <c r="C186" s="244" t="s">
        <v>1148</v>
      </c>
      <c r="D186" s="245"/>
      <c r="E186" s="244"/>
      <c r="F186" s="244" t="s">
        <v>972</v>
      </c>
      <c r="G186" s="245" t="s">
        <v>975</v>
      </c>
      <c r="H186" s="244">
        <v>3900</v>
      </c>
      <c r="I186" s="244">
        <v>3900</v>
      </c>
      <c r="J186" s="244">
        <v>1560</v>
      </c>
    </row>
    <row r="187" spans="1:10" s="246" customFormat="1" ht="15">
      <c r="A187" s="117">
        <v>183</v>
      </c>
      <c r="B187" s="244" t="s">
        <v>1149</v>
      </c>
      <c r="C187" s="244" t="s">
        <v>1150</v>
      </c>
      <c r="D187" s="245"/>
      <c r="E187" s="244"/>
      <c r="F187" s="244" t="s">
        <v>972</v>
      </c>
      <c r="G187" s="245"/>
      <c r="H187" s="244">
        <v>3900</v>
      </c>
      <c r="I187" s="244">
        <v>3900</v>
      </c>
      <c r="J187" s="244">
        <v>1560</v>
      </c>
    </row>
    <row r="188" spans="1:10" s="246" customFormat="1" ht="15">
      <c r="A188" s="117">
        <v>184</v>
      </c>
      <c r="B188" s="244" t="s">
        <v>1151</v>
      </c>
      <c r="C188" s="244" t="s">
        <v>1152</v>
      </c>
      <c r="D188" s="245"/>
      <c r="E188" s="244"/>
      <c r="F188" s="244" t="s">
        <v>972</v>
      </c>
      <c r="G188" s="245"/>
      <c r="H188" s="244">
        <v>3900</v>
      </c>
      <c r="I188" s="244">
        <v>3900</v>
      </c>
      <c r="J188" s="244">
        <v>1560</v>
      </c>
    </row>
    <row r="189" spans="1:10" s="246" customFormat="1" ht="45">
      <c r="A189" s="117">
        <v>185</v>
      </c>
      <c r="B189" s="244" t="s">
        <v>1153</v>
      </c>
      <c r="C189" s="244" t="s">
        <v>1154</v>
      </c>
      <c r="D189" s="245"/>
      <c r="E189" s="244"/>
      <c r="F189" s="244" t="s">
        <v>972</v>
      </c>
      <c r="G189" s="245" t="s">
        <v>975</v>
      </c>
      <c r="H189" s="244">
        <v>1950</v>
      </c>
      <c r="I189" s="244">
        <v>1950</v>
      </c>
      <c r="J189" s="244">
        <v>1040</v>
      </c>
    </row>
    <row r="190" spans="1:10" s="246" customFormat="1" ht="90">
      <c r="A190" s="117">
        <v>186</v>
      </c>
      <c r="B190" s="244" t="s">
        <v>1155</v>
      </c>
      <c r="C190" s="244" t="s">
        <v>1156</v>
      </c>
      <c r="D190" s="245"/>
      <c r="E190" s="244"/>
      <c r="F190" s="244" t="s">
        <v>972</v>
      </c>
      <c r="G190" s="245" t="s">
        <v>985</v>
      </c>
      <c r="H190" s="244">
        <v>1950</v>
      </c>
      <c r="I190" s="244">
        <v>1950</v>
      </c>
      <c r="J190" s="244">
        <v>1040</v>
      </c>
    </row>
    <row r="191" spans="1:10" s="246" customFormat="1" ht="15">
      <c r="A191" s="117">
        <v>187</v>
      </c>
      <c r="B191" s="244" t="s">
        <v>1157</v>
      </c>
      <c r="C191" s="244" t="s">
        <v>1158</v>
      </c>
      <c r="D191" s="245"/>
      <c r="E191" s="244"/>
      <c r="F191" s="244" t="s">
        <v>972</v>
      </c>
      <c r="G191" s="245"/>
      <c r="H191" s="244">
        <v>1950</v>
      </c>
      <c r="I191" s="244">
        <v>1950</v>
      </c>
      <c r="J191" s="244">
        <v>1040</v>
      </c>
    </row>
    <row r="192" spans="1:10" s="246" customFormat="1" ht="30">
      <c r="A192" s="117">
        <v>188</v>
      </c>
      <c r="B192" s="244" t="s">
        <v>1159</v>
      </c>
      <c r="C192" s="244" t="s">
        <v>1160</v>
      </c>
      <c r="D192" s="245"/>
      <c r="E192" s="244"/>
      <c r="F192" s="244" t="s">
        <v>972</v>
      </c>
      <c r="G192" s="245"/>
      <c r="H192" s="244">
        <v>1040</v>
      </c>
      <c r="I192" s="244">
        <v>1040</v>
      </c>
      <c r="J192" s="244">
        <v>390</v>
      </c>
    </row>
    <row r="193" spans="1:10" s="246" customFormat="1" ht="60">
      <c r="A193" s="117">
        <v>189</v>
      </c>
      <c r="B193" s="244" t="s">
        <v>1161</v>
      </c>
      <c r="C193" s="244" t="s">
        <v>1162</v>
      </c>
      <c r="D193" s="245"/>
      <c r="E193" s="244"/>
      <c r="F193" s="244" t="s">
        <v>972</v>
      </c>
      <c r="G193" s="245" t="s">
        <v>990</v>
      </c>
      <c r="H193" s="244">
        <v>780</v>
      </c>
      <c r="I193" s="244">
        <v>780</v>
      </c>
      <c r="J193" s="244">
        <v>260</v>
      </c>
    </row>
    <row r="194" spans="1:10" s="246" customFormat="1" ht="15">
      <c r="A194" s="117">
        <v>190</v>
      </c>
      <c r="B194" s="244" t="s">
        <v>1163</v>
      </c>
      <c r="C194" s="244" t="s">
        <v>1164</v>
      </c>
      <c r="D194" s="245"/>
      <c r="E194" s="244"/>
      <c r="F194" s="244" t="s">
        <v>972</v>
      </c>
      <c r="G194" s="245"/>
      <c r="H194" s="244">
        <v>780</v>
      </c>
      <c r="I194" s="244">
        <v>780</v>
      </c>
      <c r="J194" s="244">
        <v>260</v>
      </c>
    </row>
    <row r="195" spans="1:10" s="246" customFormat="1" ht="30">
      <c r="A195" s="117">
        <v>191</v>
      </c>
      <c r="B195" s="244" t="s">
        <v>1165</v>
      </c>
      <c r="C195" s="244" t="s">
        <v>1166</v>
      </c>
      <c r="D195" s="245"/>
      <c r="E195" s="244"/>
      <c r="F195" s="244" t="s">
        <v>972</v>
      </c>
      <c r="G195" s="245"/>
      <c r="H195" s="244">
        <v>3900</v>
      </c>
      <c r="I195" s="244">
        <v>3900</v>
      </c>
      <c r="J195" s="244">
        <v>1560</v>
      </c>
    </row>
    <row r="196" spans="1:10" s="246" customFormat="1" ht="45">
      <c r="A196" s="117">
        <v>192</v>
      </c>
      <c r="B196" s="244" t="s">
        <v>1167</v>
      </c>
      <c r="C196" s="244" t="s">
        <v>1168</v>
      </c>
      <c r="D196" s="245"/>
      <c r="E196" s="244"/>
      <c r="F196" s="244" t="s">
        <v>972</v>
      </c>
      <c r="G196" s="245" t="s">
        <v>975</v>
      </c>
      <c r="H196" s="244">
        <v>1040</v>
      </c>
      <c r="I196" s="244">
        <v>1040</v>
      </c>
      <c r="J196" s="244">
        <v>390</v>
      </c>
    </row>
    <row r="197" spans="1:10" s="246" customFormat="1" ht="90">
      <c r="A197" s="117">
        <v>193</v>
      </c>
      <c r="B197" s="244" t="s">
        <v>1169</v>
      </c>
      <c r="C197" s="244" t="s">
        <v>1170</v>
      </c>
      <c r="D197" s="245"/>
      <c r="E197" s="244"/>
      <c r="F197" s="244" t="s">
        <v>972</v>
      </c>
      <c r="G197" s="245" t="s">
        <v>985</v>
      </c>
      <c r="H197" s="244">
        <v>1950</v>
      </c>
      <c r="I197" s="244">
        <v>1950</v>
      </c>
      <c r="J197" s="244">
        <v>1040</v>
      </c>
    </row>
    <row r="198" spans="1:10" s="246" customFormat="1" ht="45">
      <c r="A198" s="117">
        <v>194</v>
      </c>
      <c r="B198" s="244" t="s">
        <v>1171</v>
      </c>
      <c r="C198" s="244" t="s">
        <v>1172</v>
      </c>
      <c r="D198" s="245"/>
      <c r="E198" s="244"/>
      <c r="F198" s="244" t="s">
        <v>972</v>
      </c>
      <c r="G198" s="245" t="s">
        <v>975</v>
      </c>
      <c r="H198" s="244">
        <v>1950</v>
      </c>
      <c r="I198" s="244">
        <v>1950</v>
      </c>
      <c r="J198" s="244">
        <v>1040</v>
      </c>
    </row>
    <row r="199" spans="1:10" s="246" customFormat="1" ht="45">
      <c r="A199" s="117">
        <v>195</v>
      </c>
      <c r="B199" s="244" t="s">
        <v>1173</v>
      </c>
      <c r="C199" s="244" t="s">
        <v>1174</v>
      </c>
      <c r="D199" s="245"/>
      <c r="E199" s="244"/>
      <c r="F199" s="244" t="s">
        <v>972</v>
      </c>
      <c r="G199" s="245" t="s">
        <v>975</v>
      </c>
      <c r="H199" s="244">
        <v>1950</v>
      </c>
      <c r="I199" s="244">
        <v>1950</v>
      </c>
      <c r="J199" s="244">
        <v>1040</v>
      </c>
    </row>
    <row r="200" spans="1:10" s="246" customFormat="1" ht="45">
      <c r="A200" s="117">
        <v>196</v>
      </c>
      <c r="B200" s="244" t="s">
        <v>1175</v>
      </c>
      <c r="C200" s="244" t="s">
        <v>1176</v>
      </c>
      <c r="D200" s="245"/>
      <c r="E200" s="244"/>
      <c r="F200" s="244" t="s">
        <v>972</v>
      </c>
      <c r="G200" s="245" t="s">
        <v>975</v>
      </c>
      <c r="H200" s="244">
        <v>1950</v>
      </c>
      <c r="I200" s="244">
        <v>1950</v>
      </c>
      <c r="J200" s="244">
        <v>1040</v>
      </c>
    </row>
    <row r="201" spans="1:10" s="246" customFormat="1" ht="15">
      <c r="A201" s="117">
        <v>197</v>
      </c>
      <c r="B201" s="244" t="s">
        <v>1177</v>
      </c>
      <c r="C201" s="244" t="s">
        <v>1178</v>
      </c>
      <c r="D201" s="245"/>
      <c r="E201" s="244"/>
      <c r="F201" s="244" t="s">
        <v>972</v>
      </c>
      <c r="G201" s="245"/>
      <c r="H201" s="244">
        <v>1300</v>
      </c>
      <c r="I201" s="244">
        <v>1300</v>
      </c>
      <c r="J201" s="244">
        <v>650</v>
      </c>
    </row>
    <row r="202" spans="1:10" s="246" customFormat="1" ht="15">
      <c r="A202" s="117">
        <v>198</v>
      </c>
      <c r="B202" s="244" t="s">
        <v>1179</v>
      </c>
      <c r="C202" s="244" t="s">
        <v>1180</v>
      </c>
      <c r="D202" s="245"/>
      <c r="E202" s="244"/>
      <c r="F202" s="244" t="s">
        <v>972</v>
      </c>
      <c r="G202" s="245"/>
      <c r="H202" s="244">
        <v>5850</v>
      </c>
      <c r="I202" s="244">
        <v>5850</v>
      </c>
      <c r="J202" s="244">
        <v>2600</v>
      </c>
    </row>
    <row r="203" spans="1:10" s="246" customFormat="1" ht="30">
      <c r="A203" s="117">
        <v>199</v>
      </c>
      <c r="B203" s="244" t="s">
        <v>1181</v>
      </c>
      <c r="C203" s="244" t="s">
        <v>1182</v>
      </c>
      <c r="D203" s="245"/>
      <c r="E203" s="244"/>
      <c r="F203" s="244" t="s">
        <v>972</v>
      </c>
      <c r="G203" s="245"/>
      <c r="H203" s="244">
        <v>3900</v>
      </c>
      <c r="I203" s="244">
        <v>3900</v>
      </c>
      <c r="J203" s="244">
        <v>1560</v>
      </c>
    </row>
    <row r="204" spans="1:10" s="246" customFormat="1" ht="30">
      <c r="A204" s="117">
        <v>200</v>
      </c>
      <c r="B204" s="244" t="s">
        <v>1183</v>
      </c>
      <c r="C204" s="244" t="s">
        <v>1184</v>
      </c>
      <c r="D204" s="245"/>
      <c r="E204" s="244"/>
      <c r="F204" s="244" t="s">
        <v>972</v>
      </c>
      <c r="G204" s="245"/>
      <c r="H204" s="244">
        <v>3900</v>
      </c>
      <c r="I204" s="244">
        <v>3900</v>
      </c>
      <c r="J204" s="244">
        <v>1560</v>
      </c>
    </row>
    <row r="205" spans="1:10" s="246" customFormat="1" ht="30">
      <c r="A205" s="117">
        <v>201</v>
      </c>
      <c r="B205" s="244" t="s">
        <v>1185</v>
      </c>
      <c r="C205" s="244" t="s">
        <v>1186</v>
      </c>
      <c r="D205" s="245"/>
      <c r="E205" s="244"/>
      <c r="F205" s="244" t="s">
        <v>972</v>
      </c>
      <c r="G205" s="245"/>
      <c r="H205" s="244">
        <v>1300</v>
      </c>
      <c r="I205" s="244">
        <v>1300</v>
      </c>
      <c r="J205" s="244">
        <v>650</v>
      </c>
    </row>
    <row r="206" spans="1:10" s="246" customFormat="1" ht="30">
      <c r="A206" s="117">
        <v>202</v>
      </c>
      <c r="B206" s="244" t="s">
        <v>1187</v>
      </c>
      <c r="C206" s="244" t="s">
        <v>1188</v>
      </c>
      <c r="D206" s="245"/>
      <c r="E206" s="244"/>
      <c r="F206" s="244" t="s">
        <v>972</v>
      </c>
      <c r="G206" s="245"/>
      <c r="H206" s="244">
        <v>780</v>
      </c>
      <c r="I206" s="244">
        <v>780</v>
      </c>
      <c r="J206" s="244">
        <v>260</v>
      </c>
    </row>
    <row r="207" spans="1:10" s="246" customFormat="1" ht="30">
      <c r="A207" s="117">
        <v>203</v>
      </c>
      <c r="B207" s="244" t="s">
        <v>1189</v>
      </c>
      <c r="C207" s="244" t="s">
        <v>1190</v>
      </c>
      <c r="D207" s="245"/>
      <c r="E207" s="244"/>
      <c r="F207" s="244" t="s">
        <v>1191</v>
      </c>
      <c r="G207" s="245"/>
      <c r="H207" s="244">
        <v>2</v>
      </c>
      <c r="I207" s="244">
        <v>2</v>
      </c>
      <c r="J207" s="244">
        <v>2</v>
      </c>
    </row>
    <row r="208" spans="1:10" s="246" customFormat="1" ht="90">
      <c r="A208" s="117">
        <v>204</v>
      </c>
      <c r="B208" s="244" t="s">
        <v>1192</v>
      </c>
      <c r="C208" s="244" t="s">
        <v>1193</v>
      </c>
      <c r="D208" s="245"/>
      <c r="E208" s="244"/>
      <c r="F208" s="244" t="s">
        <v>972</v>
      </c>
      <c r="G208" s="245" t="s">
        <v>985</v>
      </c>
      <c r="H208" s="244">
        <v>1950</v>
      </c>
      <c r="I208" s="244">
        <v>1950</v>
      </c>
      <c r="J208" s="244">
        <v>1040</v>
      </c>
    </row>
    <row r="209" spans="1:10" s="246" customFormat="1" ht="30">
      <c r="A209" s="117">
        <v>205</v>
      </c>
      <c r="B209" s="244" t="s">
        <v>1181</v>
      </c>
      <c r="C209" s="244" t="s">
        <v>1182</v>
      </c>
      <c r="D209" s="245"/>
      <c r="E209" s="244"/>
      <c r="F209" s="244" t="s">
        <v>972</v>
      </c>
      <c r="G209" s="245"/>
      <c r="H209" s="244">
        <v>3900</v>
      </c>
      <c r="I209" s="244">
        <v>3900</v>
      </c>
      <c r="J209" s="244">
        <v>1560</v>
      </c>
    </row>
    <row r="210" spans="1:10" s="246" customFormat="1" ht="75">
      <c r="A210" s="117">
        <v>206</v>
      </c>
      <c r="B210" s="244" t="s">
        <v>1194</v>
      </c>
      <c r="C210" s="244" t="s">
        <v>1195</v>
      </c>
      <c r="D210" s="245" t="s">
        <v>1196</v>
      </c>
      <c r="E210" s="244" t="s">
        <v>1010</v>
      </c>
      <c r="F210" s="244" t="s">
        <v>972</v>
      </c>
      <c r="G210" s="245"/>
      <c r="H210" s="244" t="s">
        <v>1197</v>
      </c>
      <c r="I210" s="244" t="s">
        <v>1197</v>
      </c>
      <c r="J210" s="244" t="s">
        <v>1198</v>
      </c>
    </row>
    <row r="211" spans="1:10" s="246" customFormat="1" ht="15">
      <c r="A211" s="117">
        <v>207</v>
      </c>
      <c r="B211" s="244" t="s">
        <v>1199</v>
      </c>
      <c r="C211" s="244" t="s">
        <v>1200</v>
      </c>
      <c r="D211" s="245"/>
      <c r="E211" s="244"/>
      <c r="F211" s="244" t="s">
        <v>972</v>
      </c>
      <c r="G211" s="245"/>
      <c r="H211" s="244">
        <v>260</v>
      </c>
      <c r="I211" s="244">
        <v>260</v>
      </c>
      <c r="J211" s="244">
        <v>130</v>
      </c>
    </row>
    <row r="212" spans="1:10" s="246" customFormat="1" ht="15">
      <c r="A212" s="117">
        <v>208</v>
      </c>
      <c r="B212" s="244" t="s">
        <v>1201</v>
      </c>
      <c r="C212" s="244" t="s">
        <v>1202</v>
      </c>
      <c r="D212" s="245"/>
      <c r="E212" s="244"/>
      <c r="F212" s="244" t="s">
        <v>972</v>
      </c>
      <c r="G212" s="245"/>
      <c r="H212" s="244">
        <v>260</v>
      </c>
      <c r="I212" s="244">
        <v>260</v>
      </c>
      <c r="J212" s="244">
        <v>130</v>
      </c>
    </row>
    <row r="213" spans="1:10" s="246" customFormat="1" ht="30">
      <c r="A213" s="117">
        <v>209</v>
      </c>
      <c r="B213" s="244" t="s">
        <v>1203</v>
      </c>
      <c r="C213" s="244" t="s">
        <v>1204</v>
      </c>
      <c r="D213" s="245"/>
      <c r="E213" s="244"/>
      <c r="F213" s="244" t="s">
        <v>20</v>
      </c>
      <c r="G213" s="245" t="s">
        <v>1205</v>
      </c>
      <c r="H213" s="244">
        <v>20</v>
      </c>
      <c r="I213" s="244">
        <v>20</v>
      </c>
      <c r="J213" s="244">
        <v>20</v>
      </c>
    </row>
    <row r="214" spans="1:10" s="246" customFormat="1" ht="30">
      <c r="A214" s="117">
        <v>210</v>
      </c>
      <c r="B214" s="244" t="s">
        <v>1206</v>
      </c>
      <c r="C214" s="244" t="s">
        <v>1207</v>
      </c>
      <c r="D214" s="245"/>
      <c r="E214" s="244"/>
      <c r="F214" s="244" t="s">
        <v>972</v>
      </c>
      <c r="G214" s="245"/>
      <c r="H214" s="244">
        <v>3900</v>
      </c>
      <c r="I214" s="244">
        <v>3900</v>
      </c>
      <c r="J214" s="244">
        <v>1560</v>
      </c>
    </row>
    <row r="215" spans="1:10" s="246" customFormat="1" ht="45">
      <c r="A215" s="117">
        <v>211</v>
      </c>
      <c r="B215" s="244" t="s">
        <v>1208</v>
      </c>
      <c r="C215" s="244" t="s">
        <v>1209</v>
      </c>
      <c r="D215" s="245"/>
      <c r="E215" s="244"/>
      <c r="F215" s="244" t="s">
        <v>972</v>
      </c>
      <c r="G215" s="245"/>
      <c r="H215" s="244">
        <v>5850</v>
      </c>
      <c r="I215" s="244">
        <v>5850</v>
      </c>
      <c r="J215" s="244">
        <v>2600</v>
      </c>
    </row>
    <row r="216" spans="1:10" s="246" customFormat="1" ht="15">
      <c r="A216" s="117">
        <v>212</v>
      </c>
      <c r="B216" s="244" t="s">
        <v>1210</v>
      </c>
      <c r="C216" s="244" t="s">
        <v>1211</v>
      </c>
      <c r="D216" s="245"/>
      <c r="E216" s="244"/>
      <c r="F216" s="244" t="s">
        <v>972</v>
      </c>
      <c r="G216" s="245"/>
      <c r="H216" s="244">
        <v>1040</v>
      </c>
      <c r="I216" s="244">
        <v>1040</v>
      </c>
      <c r="J216" s="244">
        <v>390</v>
      </c>
    </row>
    <row r="217" spans="1:10" s="246" customFormat="1" ht="30">
      <c r="A217" s="117">
        <v>213</v>
      </c>
      <c r="B217" s="244" t="s">
        <v>1212</v>
      </c>
      <c r="C217" s="244" t="s">
        <v>1213</v>
      </c>
      <c r="D217" s="245"/>
      <c r="E217" s="244"/>
      <c r="F217" s="244" t="s">
        <v>972</v>
      </c>
      <c r="G217" s="245"/>
      <c r="H217" s="244">
        <v>255</v>
      </c>
      <c r="I217" s="244">
        <v>255</v>
      </c>
      <c r="J217" s="244">
        <v>255</v>
      </c>
    </row>
    <row r="218" spans="1:10" s="246" customFormat="1" ht="90">
      <c r="A218" s="117">
        <v>214</v>
      </c>
      <c r="B218" s="244" t="s">
        <v>1214</v>
      </c>
      <c r="C218" s="244" t="s">
        <v>1215</v>
      </c>
      <c r="D218" s="245"/>
      <c r="E218" s="244"/>
      <c r="F218" s="244" t="s">
        <v>20</v>
      </c>
      <c r="G218" s="245" t="s">
        <v>1216</v>
      </c>
      <c r="H218" s="244">
        <v>64</v>
      </c>
      <c r="I218" s="244">
        <v>64</v>
      </c>
      <c r="J218" s="244">
        <v>64</v>
      </c>
    </row>
  </sheetData>
  <autoFilter ref="A4:J87"/>
  <mergeCells count="9">
    <mergeCell ref="G3:G4"/>
    <mergeCell ref="A2:J2"/>
    <mergeCell ref="H3:J3"/>
    <mergeCell ref="A3:A4"/>
    <mergeCell ref="B3:B4"/>
    <mergeCell ref="C3:C4"/>
    <mergeCell ref="D3:D4"/>
    <mergeCell ref="E3:E4"/>
    <mergeCell ref="F3:F4"/>
  </mergeCells>
  <phoneticPr fontId="42" type="noConversion"/>
  <conditionalFormatting sqref="B50">
    <cfRule type="duplicateValues" dxfId="135" priority="113"/>
  </conditionalFormatting>
  <conditionalFormatting sqref="B90">
    <cfRule type="duplicateValues" dxfId="134" priority="111"/>
  </conditionalFormatting>
  <conditionalFormatting sqref="B91">
    <cfRule type="duplicateValues" dxfId="133" priority="110"/>
  </conditionalFormatting>
  <conditionalFormatting sqref="B92">
    <cfRule type="duplicateValues" dxfId="132" priority="109"/>
  </conditionalFormatting>
  <conditionalFormatting sqref="B95">
    <cfRule type="duplicateValues" dxfId="131" priority="108"/>
  </conditionalFormatting>
  <conditionalFormatting sqref="B96">
    <cfRule type="duplicateValues" dxfId="130" priority="107"/>
  </conditionalFormatting>
  <conditionalFormatting sqref="B97">
    <cfRule type="duplicateValues" dxfId="129" priority="106"/>
  </conditionalFormatting>
  <conditionalFormatting sqref="B98">
    <cfRule type="duplicateValues" dxfId="128" priority="105"/>
  </conditionalFormatting>
  <conditionalFormatting sqref="B99">
    <cfRule type="duplicateValues" dxfId="127" priority="104"/>
  </conditionalFormatting>
  <conditionalFormatting sqref="B100">
    <cfRule type="duplicateValues" dxfId="126" priority="103"/>
  </conditionalFormatting>
  <conditionalFormatting sqref="B101">
    <cfRule type="duplicateValues" dxfId="125" priority="102"/>
  </conditionalFormatting>
  <conditionalFormatting sqref="B102">
    <cfRule type="duplicateValues" dxfId="124" priority="101"/>
  </conditionalFormatting>
  <conditionalFormatting sqref="B103">
    <cfRule type="duplicateValues" dxfId="123" priority="100"/>
  </conditionalFormatting>
  <conditionalFormatting sqref="B110">
    <cfRule type="duplicateValues" dxfId="122" priority="97"/>
  </conditionalFormatting>
  <conditionalFormatting sqref="B111">
    <cfRule type="duplicateValues" dxfId="121" priority="96"/>
  </conditionalFormatting>
  <conditionalFormatting sqref="B112">
    <cfRule type="duplicateValues" dxfId="120" priority="95"/>
  </conditionalFormatting>
  <conditionalFormatting sqref="B113">
    <cfRule type="duplicateValues" dxfId="119" priority="94"/>
  </conditionalFormatting>
  <conditionalFormatting sqref="B114">
    <cfRule type="duplicateValues" dxfId="118" priority="93"/>
  </conditionalFormatting>
  <conditionalFormatting sqref="B115">
    <cfRule type="duplicateValues" dxfId="117" priority="92"/>
  </conditionalFormatting>
  <conditionalFormatting sqref="B116">
    <cfRule type="duplicateValues" dxfId="116" priority="91"/>
  </conditionalFormatting>
  <conditionalFormatting sqref="B117">
    <cfRule type="duplicateValues" dxfId="115" priority="90"/>
  </conditionalFormatting>
  <conditionalFormatting sqref="B118">
    <cfRule type="duplicateValues" dxfId="114" priority="89"/>
  </conditionalFormatting>
  <conditionalFormatting sqref="B119">
    <cfRule type="duplicateValues" dxfId="113" priority="88"/>
  </conditionalFormatting>
  <conditionalFormatting sqref="B120">
    <cfRule type="duplicateValues" dxfId="112" priority="87"/>
  </conditionalFormatting>
  <conditionalFormatting sqref="B121">
    <cfRule type="duplicateValues" dxfId="111" priority="86"/>
  </conditionalFormatting>
  <conditionalFormatting sqref="B122">
    <cfRule type="duplicateValues" dxfId="110" priority="85"/>
  </conditionalFormatting>
  <conditionalFormatting sqref="B123">
    <cfRule type="duplicateValues" dxfId="109" priority="84"/>
  </conditionalFormatting>
  <conditionalFormatting sqref="B124">
    <cfRule type="duplicateValues" dxfId="108" priority="83"/>
  </conditionalFormatting>
  <conditionalFormatting sqref="B125">
    <cfRule type="duplicateValues" dxfId="107" priority="82"/>
  </conditionalFormatting>
  <conditionalFormatting sqref="B126">
    <cfRule type="duplicateValues" dxfId="106" priority="81"/>
  </conditionalFormatting>
  <conditionalFormatting sqref="B127">
    <cfRule type="duplicateValues" dxfId="105" priority="80"/>
  </conditionalFormatting>
  <conditionalFormatting sqref="B131">
    <cfRule type="duplicateValues" dxfId="104" priority="78"/>
  </conditionalFormatting>
  <conditionalFormatting sqref="B132">
    <cfRule type="duplicateValues" dxfId="103" priority="77"/>
  </conditionalFormatting>
  <conditionalFormatting sqref="B133">
    <cfRule type="duplicateValues" dxfId="102" priority="76"/>
  </conditionalFormatting>
  <conditionalFormatting sqref="B134">
    <cfRule type="duplicateValues" dxfId="101" priority="75"/>
  </conditionalFormatting>
  <conditionalFormatting sqref="B135">
    <cfRule type="duplicateValues" dxfId="100" priority="74"/>
  </conditionalFormatting>
  <conditionalFormatting sqref="B136">
    <cfRule type="duplicateValues" dxfId="99" priority="73"/>
  </conditionalFormatting>
  <conditionalFormatting sqref="B137">
    <cfRule type="duplicateValues" dxfId="98" priority="72"/>
  </conditionalFormatting>
  <conditionalFormatting sqref="B138">
    <cfRule type="duplicateValues" dxfId="97" priority="71"/>
  </conditionalFormatting>
  <conditionalFormatting sqref="B139">
    <cfRule type="duplicateValues" dxfId="96" priority="70"/>
  </conditionalFormatting>
  <conditionalFormatting sqref="B140">
    <cfRule type="duplicateValues" dxfId="95" priority="69"/>
  </conditionalFormatting>
  <conditionalFormatting sqref="B141">
    <cfRule type="duplicateValues" dxfId="94" priority="68"/>
  </conditionalFormatting>
  <conditionalFormatting sqref="B142">
    <cfRule type="duplicateValues" dxfId="93" priority="67"/>
  </conditionalFormatting>
  <conditionalFormatting sqref="B143">
    <cfRule type="duplicateValues" dxfId="92" priority="66"/>
  </conditionalFormatting>
  <conditionalFormatting sqref="B150">
    <cfRule type="duplicateValues" dxfId="91" priority="13"/>
  </conditionalFormatting>
  <conditionalFormatting sqref="B151">
    <cfRule type="duplicateValues" dxfId="90" priority="62"/>
  </conditionalFormatting>
  <conditionalFormatting sqref="B152">
    <cfRule type="duplicateValues" dxfId="89" priority="61"/>
  </conditionalFormatting>
  <conditionalFormatting sqref="B153">
    <cfRule type="duplicateValues" dxfId="88" priority="60"/>
  </conditionalFormatting>
  <conditionalFormatting sqref="B156">
    <cfRule type="duplicateValues" dxfId="87" priority="24"/>
  </conditionalFormatting>
  <conditionalFormatting sqref="B159">
    <cfRule type="duplicateValues" dxfId="86" priority="39"/>
  </conditionalFormatting>
  <conditionalFormatting sqref="B160">
    <cfRule type="duplicateValues" dxfId="85" priority="38"/>
  </conditionalFormatting>
  <conditionalFormatting sqref="B161">
    <cfRule type="duplicateValues" dxfId="84" priority="37"/>
  </conditionalFormatting>
  <conditionalFormatting sqref="B162">
    <cfRule type="duplicateValues" dxfId="83" priority="57"/>
  </conditionalFormatting>
  <conditionalFormatting sqref="B163">
    <cfRule type="duplicateValues" dxfId="82" priority="56"/>
  </conditionalFormatting>
  <conditionalFormatting sqref="B164">
    <cfRule type="duplicateValues" dxfId="81" priority="55"/>
  </conditionalFormatting>
  <conditionalFormatting sqref="B165">
    <cfRule type="duplicateValues" dxfId="80" priority="54"/>
  </conditionalFormatting>
  <conditionalFormatting sqref="B166">
    <cfRule type="duplicateValues" dxfId="79" priority="12"/>
  </conditionalFormatting>
  <conditionalFormatting sqref="B167">
    <cfRule type="duplicateValues" dxfId="78" priority="53"/>
  </conditionalFormatting>
  <conditionalFormatting sqref="B168">
    <cfRule type="duplicateValues" dxfId="77" priority="52"/>
  </conditionalFormatting>
  <conditionalFormatting sqref="B169">
    <cfRule type="duplicateValues" dxfId="76" priority="51"/>
  </conditionalFormatting>
  <conditionalFormatting sqref="B170">
    <cfRule type="duplicateValues" dxfId="75" priority="11"/>
  </conditionalFormatting>
  <conditionalFormatting sqref="B171">
    <cfRule type="duplicateValues" dxfId="74" priority="65"/>
  </conditionalFormatting>
  <conditionalFormatting sqref="B172">
    <cfRule type="duplicateValues" dxfId="73" priority="50"/>
  </conditionalFormatting>
  <conditionalFormatting sqref="B173">
    <cfRule type="duplicateValues" dxfId="72" priority="49"/>
  </conditionalFormatting>
  <conditionalFormatting sqref="B174">
    <cfRule type="duplicateValues" dxfId="71" priority="48"/>
  </conditionalFormatting>
  <conditionalFormatting sqref="B175">
    <cfRule type="duplicateValues" dxfId="70" priority="47"/>
  </conditionalFormatting>
  <conditionalFormatting sqref="B176">
    <cfRule type="duplicateValues" dxfId="69" priority="46"/>
  </conditionalFormatting>
  <conditionalFormatting sqref="B177">
    <cfRule type="duplicateValues" dxfId="68" priority="10"/>
  </conditionalFormatting>
  <conditionalFormatting sqref="B183">
    <cfRule type="duplicateValues" dxfId="67" priority="44"/>
  </conditionalFormatting>
  <conditionalFormatting sqref="B184">
    <cfRule type="duplicateValues" dxfId="66" priority="43"/>
  </conditionalFormatting>
  <conditionalFormatting sqref="B185">
    <cfRule type="duplicateValues" dxfId="65" priority="42"/>
  </conditionalFormatting>
  <conditionalFormatting sqref="B186">
    <cfRule type="duplicateValues" dxfId="64" priority="41"/>
  </conditionalFormatting>
  <conditionalFormatting sqref="B187">
    <cfRule type="duplicateValues" dxfId="63" priority="40"/>
  </conditionalFormatting>
  <conditionalFormatting sqref="B188">
    <cfRule type="duplicateValues" dxfId="62" priority="9"/>
  </conditionalFormatting>
  <conditionalFormatting sqref="B189">
    <cfRule type="duplicateValues" dxfId="61" priority="30"/>
  </conditionalFormatting>
  <conditionalFormatting sqref="B190">
    <cfRule type="duplicateValues" dxfId="60" priority="28"/>
  </conditionalFormatting>
  <conditionalFormatting sqref="B191">
    <cfRule type="duplicateValues" dxfId="59" priority="27"/>
  </conditionalFormatting>
  <conditionalFormatting sqref="B192">
    <cfRule type="duplicateValues" dxfId="58" priority="36"/>
  </conditionalFormatting>
  <conditionalFormatting sqref="B195">
    <cfRule type="duplicateValues" dxfId="57" priority="34"/>
  </conditionalFormatting>
  <conditionalFormatting sqref="B196">
    <cfRule type="duplicateValues" dxfId="56" priority="33"/>
  </conditionalFormatting>
  <conditionalFormatting sqref="B197">
    <cfRule type="duplicateValues" dxfId="55" priority="32"/>
  </conditionalFormatting>
  <conditionalFormatting sqref="B198">
    <cfRule type="duplicateValues" dxfId="54" priority="31"/>
  </conditionalFormatting>
  <conditionalFormatting sqref="B199">
    <cfRule type="duplicateValues" dxfId="53" priority="8"/>
  </conditionalFormatting>
  <conditionalFormatting sqref="B200">
    <cfRule type="duplicateValues" dxfId="52" priority="7"/>
  </conditionalFormatting>
  <conditionalFormatting sqref="B201">
    <cfRule type="duplicateValues" dxfId="51" priority="29"/>
  </conditionalFormatting>
  <conditionalFormatting sqref="B202">
    <cfRule type="duplicateValues" dxfId="50" priority="26"/>
  </conditionalFormatting>
  <conditionalFormatting sqref="B203">
    <cfRule type="duplicateValues" dxfId="49" priority="25"/>
  </conditionalFormatting>
  <conditionalFormatting sqref="B204">
    <cfRule type="duplicateValues" dxfId="48" priority="23"/>
  </conditionalFormatting>
  <conditionalFormatting sqref="B205">
    <cfRule type="duplicateValues" dxfId="47" priority="6"/>
  </conditionalFormatting>
  <conditionalFormatting sqref="B206">
    <cfRule type="duplicateValues" dxfId="46" priority="22"/>
  </conditionalFormatting>
  <conditionalFormatting sqref="B207">
    <cfRule type="duplicateValues" dxfId="45" priority="21"/>
  </conditionalFormatting>
  <conditionalFormatting sqref="B208">
    <cfRule type="duplicateValues" dxfId="44" priority="20"/>
  </conditionalFormatting>
  <conditionalFormatting sqref="B209">
    <cfRule type="duplicateValues" dxfId="43" priority="19"/>
  </conditionalFormatting>
  <conditionalFormatting sqref="B210">
    <cfRule type="duplicateValues" dxfId="42" priority="18"/>
  </conditionalFormatting>
  <conditionalFormatting sqref="B211">
    <cfRule type="duplicateValues" dxfId="41" priority="17"/>
  </conditionalFormatting>
  <conditionalFormatting sqref="B212">
    <cfRule type="duplicateValues" dxfId="40" priority="16"/>
  </conditionalFormatting>
  <conditionalFormatting sqref="B213">
    <cfRule type="duplicateValues" dxfId="39" priority="15"/>
  </conditionalFormatting>
  <conditionalFormatting sqref="B214">
    <cfRule type="duplicateValues" dxfId="38" priority="5"/>
  </conditionalFormatting>
  <conditionalFormatting sqref="B215">
    <cfRule type="duplicateValues" dxfId="37" priority="4"/>
  </conditionalFormatting>
  <conditionalFormatting sqref="B216">
    <cfRule type="duplicateValues" dxfId="36" priority="3"/>
  </conditionalFormatting>
  <conditionalFormatting sqref="B217">
    <cfRule type="duplicateValues" dxfId="35" priority="2"/>
  </conditionalFormatting>
  <conditionalFormatting sqref="B218">
    <cfRule type="duplicateValues" dxfId="34" priority="1"/>
  </conditionalFormatting>
  <conditionalFormatting sqref="B88:B89">
    <cfRule type="duplicateValues" dxfId="33" priority="112"/>
  </conditionalFormatting>
  <conditionalFormatting sqref="B104:B105">
    <cfRule type="duplicateValues" dxfId="32" priority="99"/>
  </conditionalFormatting>
  <conditionalFormatting sqref="B106:B109">
    <cfRule type="duplicateValues" dxfId="31" priority="98"/>
  </conditionalFormatting>
  <conditionalFormatting sqref="B128:B130">
    <cfRule type="duplicateValues" dxfId="30" priority="79"/>
  </conditionalFormatting>
  <conditionalFormatting sqref="B144:B145">
    <cfRule type="duplicateValues" dxfId="29" priority="64"/>
  </conditionalFormatting>
  <conditionalFormatting sqref="B146:B149">
    <cfRule type="duplicateValues" dxfId="28" priority="63"/>
  </conditionalFormatting>
  <conditionalFormatting sqref="B154:B155">
    <cfRule type="duplicateValues" dxfId="27" priority="59"/>
  </conditionalFormatting>
  <conditionalFormatting sqref="B157:B158">
    <cfRule type="duplicateValues" dxfId="26" priority="58"/>
  </conditionalFormatting>
  <conditionalFormatting sqref="B178:B182">
    <cfRule type="duplicateValues" dxfId="25" priority="45"/>
  </conditionalFormatting>
  <conditionalFormatting sqref="B193:B194">
    <cfRule type="duplicateValues" dxfId="24" priority="35"/>
  </conditionalFormatting>
  <conditionalFormatting sqref="B93:E94 G93:G94">
    <cfRule type="duplicateValues" dxfId="23" priority="14"/>
  </conditionalFormatting>
  <pageMargins left="0.75" right="0.75" top="1" bottom="1" header="0.5" footer="0.5"/>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
  <sheetViews>
    <sheetView zoomScale="85" zoomScaleNormal="85" workbookViewId="0">
      <pane ySplit="6" topLeftCell="A7" activePane="bottomLeft" state="frozen"/>
      <selection pane="bottomLeft" activeCell="E17" sqref="E17"/>
    </sheetView>
  </sheetViews>
  <sheetFormatPr defaultColWidth="9" defaultRowHeight="14"/>
  <cols>
    <col min="1" max="1" width="3.26953125" style="90" customWidth="1"/>
    <col min="2" max="2" width="13.7265625" style="89" customWidth="1"/>
    <col min="3" max="3" width="9.26953125" style="89" customWidth="1"/>
    <col min="4" max="4" width="4.90625" style="89" customWidth="1"/>
    <col min="5" max="5" width="4.36328125" style="90" customWidth="1"/>
    <col min="6" max="6" width="16.36328125" style="89" customWidth="1"/>
    <col min="7" max="7" width="6.90625" style="89" customWidth="1"/>
    <col min="8" max="8" width="11.90625" style="89" customWidth="1"/>
    <col min="9" max="9" width="6.90625" style="89" customWidth="1"/>
    <col min="10" max="10" width="14.36328125" style="89" customWidth="1"/>
    <col min="11" max="11" width="4.90625" style="89" customWidth="1"/>
    <col min="12" max="12" width="11.81640625" style="89" customWidth="1"/>
    <col min="13" max="13" width="5" style="89" customWidth="1"/>
    <col min="14" max="14" width="8.26953125" style="89" customWidth="1"/>
    <col min="15" max="16384" width="9" style="89"/>
  </cols>
  <sheetData>
    <row r="1" spans="1:14" ht="15">
      <c r="A1" s="180" t="s">
        <v>1217</v>
      </c>
      <c r="B1" s="181"/>
    </row>
    <row r="2" spans="1:14" ht="20" customHeight="1">
      <c r="A2" s="182" t="s">
        <v>1218</v>
      </c>
      <c r="B2" s="182"/>
      <c r="C2" s="182"/>
      <c r="D2" s="182"/>
      <c r="E2" s="182"/>
      <c r="F2" s="182"/>
      <c r="G2" s="182"/>
      <c r="H2" s="182"/>
      <c r="I2" s="182"/>
      <c r="J2" s="182"/>
      <c r="K2" s="182"/>
      <c r="L2" s="182"/>
      <c r="M2" s="182"/>
      <c r="N2" s="182"/>
    </row>
    <row r="3" spans="1:14" ht="23" customHeight="1">
      <c r="A3" s="183" t="s">
        <v>1219</v>
      </c>
      <c r="B3" s="184"/>
      <c r="C3" s="184"/>
      <c r="D3" s="184"/>
      <c r="E3" s="184"/>
      <c r="F3" s="184"/>
      <c r="G3" s="184"/>
      <c r="H3" s="184"/>
      <c r="I3" s="184"/>
      <c r="J3" s="184"/>
      <c r="K3" s="184"/>
      <c r="L3" s="184"/>
      <c r="M3" s="184"/>
      <c r="N3" s="185"/>
    </row>
    <row r="4" spans="1:14">
      <c r="A4" s="186" t="s">
        <v>2</v>
      </c>
      <c r="B4" s="187" t="s">
        <v>1220</v>
      </c>
      <c r="C4" s="187" t="s">
        <v>1221</v>
      </c>
      <c r="D4" s="187" t="s">
        <v>1222</v>
      </c>
      <c r="E4" s="187" t="s">
        <v>1223</v>
      </c>
      <c r="F4" s="187" t="s">
        <v>1224</v>
      </c>
      <c r="G4" s="186" t="s">
        <v>1225</v>
      </c>
      <c r="H4" s="187"/>
      <c r="I4" s="187"/>
      <c r="J4" s="187"/>
      <c r="K4" s="188" t="s">
        <v>1226</v>
      </c>
      <c r="L4" s="189"/>
      <c r="M4" s="189"/>
      <c r="N4" s="190"/>
    </row>
    <row r="5" spans="1:14">
      <c r="A5" s="197"/>
      <c r="B5" s="193"/>
      <c r="C5" s="193"/>
      <c r="D5" s="193"/>
      <c r="E5" s="193"/>
      <c r="F5" s="193"/>
      <c r="G5" s="191" t="s">
        <v>1227</v>
      </c>
      <c r="H5" s="192"/>
      <c r="I5" s="193" t="s">
        <v>1228</v>
      </c>
      <c r="J5" s="193"/>
      <c r="K5" s="194" t="s">
        <v>1229</v>
      </c>
      <c r="L5" s="192"/>
      <c r="M5" s="195" t="s">
        <v>1228</v>
      </c>
      <c r="N5" s="196"/>
    </row>
    <row r="6" spans="1:14" ht="15">
      <c r="A6" s="197"/>
      <c r="B6" s="193"/>
      <c r="C6" s="193"/>
      <c r="D6" s="193"/>
      <c r="E6" s="193"/>
      <c r="F6" s="193"/>
      <c r="G6" s="92" t="s">
        <v>1230</v>
      </c>
      <c r="H6" s="91" t="s">
        <v>1220</v>
      </c>
      <c r="I6" s="91" t="s">
        <v>1230</v>
      </c>
      <c r="J6" s="91" t="s">
        <v>1220</v>
      </c>
      <c r="K6" s="106" t="s">
        <v>1230</v>
      </c>
      <c r="L6" s="106" t="s">
        <v>1220</v>
      </c>
      <c r="M6" s="106" t="s">
        <v>1230</v>
      </c>
      <c r="N6" s="106" t="s">
        <v>1220</v>
      </c>
    </row>
    <row r="7" spans="1:14" ht="37.5">
      <c r="A7" s="93">
        <v>1</v>
      </c>
      <c r="B7" s="94" t="s">
        <v>16</v>
      </c>
      <c r="C7" s="95"/>
      <c r="D7" s="95"/>
      <c r="E7" s="96" t="s">
        <v>20</v>
      </c>
      <c r="F7" s="94"/>
      <c r="G7" s="97" t="s">
        <v>662</v>
      </c>
      <c r="H7" s="97" t="s">
        <v>663</v>
      </c>
      <c r="I7" s="97" t="s">
        <v>1231</v>
      </c>
      <c r="J7" s="97" t="s">
        <v>1232</v>
      </c>
      <c r="K7" s="98" t="s">
        <v>662</v>
      </c>
      <c r="L7" s="98" t="s">
        <v>1233</v>
      </c>
      <c r="M7" s="98" t="s">
        <v>1234</v>
      </c>
      <c r="N7" s="98" t="s">
        <v>1235</v>
      </c>
    </row>
    <row r="8" spans="1:14" ht="15">
      <c r="A8" s="93"/>
      <c r="B8" s="94"/>
      <c r="C8" s="98" t="s">
        <v>1236</v>
      </c>
      <c r="D8" s="95"/>
      <c r="E8" s="99"/>
      <c r="F8" s="95"/>
      <c r="G8" s="97" t="s">
        <v>667</v>
      </c>
      <c r="H8" s="97" t="s">
        <v>668</v>
      </c>
      <c r="I8" s="107"/>
      <c r="J8" s="97"/>
      <c r="K8" s="98" t="s">
        <v>667</v>
      </c>
      <c r="L8" s="98" t="s">
        <v>1237</v>
      </c>
      <c r="M8" s="95"/>
      <c r="N8" s="95"/>
    </row>
    <row r="9" spans="1:14">
      <c r="A9" s="93"/>
      <c r="B9" s="94"/>
      <c r="C9" s="98" t="s">
        <v>1238</v>
      </c>
      <c r="D9" s="95"/>
      <c r="E9" s="99"/>
      <c r="F9" s="95"/>
      <c r="G9" s="97" t="s">
        <v>670</v>
      </c>
      <c r="H9" s="97" t="s">
        <v>671</v>
      </c>
      <c r="I9" s="107"/>
      <c r="J9" s="97"/>
      <c r="K9" s="98" t="s">
        <v>670</v>
      </c>
      <c r="L9" s="98" t="s">
        <v>1239</v>
      </c>
      <c r="M9" s="95"/>
      <c r="N9" s="95"/>
    </row>
    <row r="10" spans="1:14">
      <c r="A10" s="93"/>
      <c r="B10" s="94"/>
      <c r="C10" s="98" t="s">
        <v>1240</v>
      </c>
      <c r="D10" s="95"/>
      <c r="E10" s="99"/>
      <c r="F10" s="95"/>
      <c r="G10" s="100"/>
      <c r="H10" s="97"/>
      <c r="I10" s="97"/>
      <c r="J10" s="97"/>
      <c r="K10" s="95"/>
      <c r="L10" s="95"/>
      <c r="M10" s="95"/>
      <c r="N10" s="95"/>
    </row>
    <row r="11" spans="1:14" ht="67.5">
      <c r="A11" s="93">
        <v>2</v>
      </c>
      <c r="B11" s="94" t="s">
        <v>34</v>
      </c>
      <c r="C11" s="95"/>
      <c r="D11" s="95"/>
      <c r="E11" s="96" t="s">
        <v>20</v>
      </c>
      <c r="F11" s="94" t="s">
        <v>37</v>
      </c>
      <c r="G11" s="97" t="s">
        <v>680</v>
      </c>
      <c r="H11" s="97" t="s">
        <v>681</v>
      </c>
      <c r="I11" s="97" t="s">
        <v>1241</v>
      </c>
      <c r="J11" s="97" t="s">
        <v>1242</v>
      </c>
      <c r="K11" s="98" t="s">
        <v>680</v>
      </c>
      <c r="L11" s="98" t="s">
        <v>681</v>
      </c>
      <c r="M11" s="98" t="s">
        <v>1243</v>
      </c>
      <c r="N11" s="98" t="s">
        <v>1244</v>
      </c>
    </row>
    <row r="12" spans="1:14" ht="15">
      <c r="A12" s="93"/>
      <c r="B12" s="94"/>
      <c r="C12" s="98" t="s">
        <v>1236</v>
      </c>
      <c r="D12" s="95"/>
      <c r="E12" s="99"/>
      <c r="F12" s="94"/>
      <c r="G12" s="97" t="s">
        <v>683</v>
      </c>
      <c r="H12" s="97" t="s">
        <v>684</v>
      </c>
      <c r="I12" s="97"/>
      <c r="J12" s="97"/>
      <c r="K12" s="98" t="s">
        <v>683</v>
      </c>
      <c r="L12" s="98" t="s">
        <v>684</v>
      </c>
      <c r="M12" s="98" t="s">
        <v>1245</v>
      </c>
      <c r="N12" s="98" t="s">
        <v>1246</v>
      </c>
    </row>
    <row r="13" spans="1:14" ht="15">
      <c r="A13" s="93"/>
      <c r="B13" s="94"/>
      <c r="C13" s="98" t="s">
        <v>1238</v>
      </c>
      <c r="D13" s="95"/>
      <c r="E13" s="99"/>
      <c r="F13" s="94"/>
      <c r="G13" s="97" t="s">
        <v>686</v>
      </c>
      <c r="H13" s="97" t="s">
        <v>687</v>
      </c>
      <c r="I13" s="97"/>
      <c r="J13" s="97"/>
      <c r="K13" s="98" t="s">
        <v>686</v>
      </c>
      <c r="L13" s="98" t="s">
        <v>687</v>
      </c>
      <c r="M13" s="98" t="s">
        <v>1247</v>
      </c>
      <c r="N13" s="98" t="s">
        <v>1248</v>
      </c>
    </row>
    <row r="14" spans="1:14" ht="15">
      <c r="A14" s="93"/>
      <c r="B14" s="94"/>
      <c r="C14" s="98" t="s">
        <v>1240</v>
      </c>
      <c r="D14" s="95"/>
      <c r="E14" s="99"/>
      <c r="F14" s="94"/>
      <c r="G14" s="97" t="s">
        <v>689</v>
      </c>
      <c r="H14" s="97" t="s">
        <v>690</v>
      </c>
      <c r="I14" s="97"/>
      <c r="J14" s="97"/>
      <c r="K14" s="98" t="s">
        <v>689</v>
      </c>
      <c r="L14" s="98" t="s">
        <v>690</v>
      </c>
      <c r="M14" s="95"/>
      <c r="N14" s="95"/>
    </row>
    <row r="15" spans="1:14" ht="15">
      <c r="A15" s="93">
        <v>3</v>
      </c>
      <c r="B15" s="94" t="s">
        <v>51</v>
      </c>
      <c r="C15" s="95"/>
      <c r="D15" s="95"/>
      <c r="E15" s="96" t="s">
        <v>20</v>
      </c>
      <c r="F15" s="94" t="s">
        <v>55</v>
      </c>
      <c r="G15" s="97" t="s">
        <v>919</v>
      </c>
      <c r="H15" s="97" t="s">
        <v>920</v>
      </c>
      <c r="I15" s="100"/>
      <c r="J15" s="97"/>
      <c r="K15" s="98" t="s">
        <v>1249</v>
      </c>
      <c r="L15" s="98" t="s">
        <v>1250</v>
      </c>
      <c r="M15" s="95"/>
      <c r="N15" s="95"/>
    </row>
    <row r="16" spans="1:14" ht="15">
      <c r="A16" s="93"/>
      <c r="B16" s="94"/>
      <c r="C16" s="94" t="s">
        <v>1251</v>
      </c>
      <c r="D16" s="95"/>
      <c r="E16" s="99"/>
      <c r="F16" s="94"/>
      <c r="G16" s="100"/>
      <c r="H16" s="101"/>
      <c r="I16" s="102"/>
      <c r="J16" s="102"/>
      <c r="K16" s="95"/>
      <c r="L16" s="95"/>
      <c r="M16" s="95"/>
      <c r="N16" s="95"/>
    </row>
    <row r="17" spans="1:14" ht="15">
      <c r="A17" s="93"/>
      <c r="B17" s="94"/>
      <c r="C17" s="94" t="s">
        <v>1252</v>
      </c>
      <c r="D17" s="95"/>
      <c r="E17" s="99"/>
      <c r="F17" s="94"/>
      <c r="G17" s="100"/>
      <c r="H17" s="101"/>
      <c r="I17" s="102"/>
      <c r="J17" s="102"/>
      <c r="K17" s="95"/>
      <c r="L17" s="95"/>
      <c r="M17" s="95"/>
      <c r="N17" s="95"/>
    </row>
    <row r="18" spans="1:14" ht="15">
      <c r="A18" s="93">
        <v>4</v>
      </c>
      <c r="B18" s="94" t="s">
        <v>68</v>
      </c>
      <c r="C18" s="95"/>
      <c r="D18" s="95"/>
      <c r="E18" s="96" t="s">
        <v>20</v>
      </c>
      <c r="F18" s="94" t="s">
        <v>71</v>
      </c>
      <c r="G18" s="102"/>
      <c r="H18" s="102"/>
      <c r="I18" s="97"/>
      <c r="J18" s="97"/>
      <c r="K18" s="98" t="s">
        <v>883</v>
      </c>
      <c r="L18" s="98" t="s">
        <v>1253</v>
      </c>
      <c r="M18" s="95"/>
      <c r="N18" s="95"/>
    </row>
    <row r="19" spans="1:14">
      <c r="A19" s="93">
        <v>5</v>
      </c>
      <c r="B19" s="94" t="s">
        <v>73</v>
      </c>
      <c r="C19" s="95"/>
      <c r="D19" s="95"/>
      <c r="E19" s="96" t="s">
        <v>20</v>
      </c>
      <c r="F19" s="95"/>
      <c r="G19" s="100"/>
      <c r="H19" s="97"/>
      <c r="I19" s="100"/>
      <c r="J19" s="97"/>
      <c r="K19" s="95"/>
      <c r="L19" s="95"/>
      <c r="M19" s="95"/>
      <c r="N19" s="95"/>
    </row>
    <row r="20" spans="1:14" ht="15">
      <c r="A20" s="93">
        <v>6</v>
      </c>
      <c r="B20" s="98" t="s">
        <v>78</v>
      </c>
      <c r="C20" s="95"/>
      <c r="D20" s="95"/>
      <c r="E20" s="96" t="s">
        <v>20</v>
      </c>
      <c r="F20" s="94" t="s">
        <v>81</v>
      </c>
      <c r="G20" s="102"/>
      <c r="H20" s="103" t="s">
        <v>78</v>
      </c>
      <c r="I20" s="102"/>
      <c r="J20" s="102"/>
      <c r="K20" s="95"/>
      <c r="L20" s="95"/>
      <c r="M20" s="95"/>
      <c r="N20" s="95"/>
    </row>
    <row r="21" spans="1:14" ht="15">
      <c r="A21" s="93">
        <v>7</v>
      </c>
      <c r="B21" s="94" t="s">
        <v>83</v>
      </c>
      <c r="C21" s="95"/>
      <c r="D21" s="95"/>
      <c r="E21" s="96" t="s">
        <v>20</v>
      </c>
      <c r="F21" s="95"/>
      <c r="G21" s="100" t="s">
        <v>1254</v>
      </c>
      <c r="H21" s="97" t="s">
        <v>1255</v>
      </c>
      <c r="I21" s="97"/>
      <c r="J21" s="97"/>
      <c r="K21" s="98" t="s">
        <v>1256</v>
      </c>
      <c r="L21" s="98" t="s">
        <v>1257</v>
      </c>
      <c r="M21" s="95"/>
      <c r="N21" s="95"/>
    </row>
    <row r="22" spans="1:14" ht="37.5">
      <c r="A22" s="93">
        <v>8</v>
      </c>
      <c r="B22" s="94" t="s">
        <v>87</v>
      </c>
      <c r="C22" s="95"/>
      <c r="D22" s="95"/>
      <c r="E22" s="96" t="s">
        <v>91</v>
      </c>
      <c r="F22" s="94" t="s">
        <v>1258</v>
      </c>
      <c r="G22" s="100" t="s">
        <v>1259</v>
      </c>
      <c r="H22" s="97" t="s">
        <v>1260</v>
      </c>
      <c r="I22" s="97"/>
      <c r="J22" s="97"/>
      <c r="K22" s="98" t="s">
        <v>1261</v>
      </c>
      <c r="L22" s="98" t="s">
        <v>1262</v>
      </c>
      <c r="M22" s="95"/>
      <c r="N22" s="95"/>
    </row>
    <row r="23" spans="1:14">
      <c r="A23" s="93"/>
      <c r="B23" s="94"/>
      <c r="C23" s="98" t="s">
        <v>1263</v>
      </c>
      <c r="D23" s="95"/>
      <c r="E23" s="99"/>
      <c r="F23" s="94"/>
      <c r="G23" s="102"/>
      <c r="H23" s="102"/>
      <c r="I23" s="102"/>
      <c r="J23" s="102"/>
      <c r="K23" s="95"/>
      <c r="L23" s="95"/>
      <c r="M23" s="95"/>
      <c r="N23" s="95"/>
    </row>
    <row r="24" spans="1:14" ht="97.5">
      <c r="A24" s="93">
        <v>9</v>
      </c>
      <c r="B24" s="94" t="s">
        <v>97</v>
      </c>
      <c r="C24" s="95"/>
      <c r="D24" s="95"/>
      <c r="E24" s="96" t="s">
        <v>91</v>
      </c>
      <c r="F24" s="95"/>
      <c r="G24" s="97" t="s">
        <v>1264</v>
      </c>
      <c r="H24" s="97" t="s">
        <v>1265</v>
      </c>
      <c r="I24" s="97" t="s">
        <v>1266</v>
      </c>
      <c r="J24" s="97" t="s">
        <v>1267</v>
      </c>
      <c r="K24" s="98" t="s">
        <v>1268</v>
      </c>
      <c r="L24" s="98" t="s">
        <v>1269</v>
      </c>
      <c r="M24" s="98" t="s">
        <v>1270</v>
      </c>
      <c r="N24" s="98" t="s">
        <v>1271</v>
      </c>
    </row>
    <row r="25" spans="1:14" ht="15">
      <c r="A25" s="93">
        <v>10</v>
      </c>
      <c r="B25" s="94" t="s">
        <v>101</v>
      </c>
      <c r="C25" s="95"/>
      <c r="D25" s="95"/>
      <c r="E25" s="96" t="s">
        <v>91</v>
      </c>
      <c r="F25" s="104" t="s">
        <v>1272</v>
      </c>
      <c r="G25" s="97"/>
      <c r="H25" s="97"/>
      <c r="I25" s="102"/>
      <c r="J25" s="102"/>
      <c r="K25" s="98" t="s">
        <v>1273</v>
      </c>
      <c r="L25" s="98" t="s">
        <v>1274</v>
      </c>
      <c r="M25" s="98" t="s">
        <v>1275</v>
      </c>
      <c r="N25" s="98" t="s">
        <v>1276</v>
      </c>
    </row>
    <row r="26" spans="1:14" ht="75">
      <c r="A26" s="93">
        <v>11</v>
      </c>
      <c r="B26" s="98" t="s">
        <v>106</v>
      </c>
      <c r="C26" s="95"/>
      <c r="D26" s="95"/>
      <c r="E26" s="96" t="s">
        <v>20</v>
      </c>
      <c r="F26" s="104" t="s">
        <v>1277</v>
      </c>
      <c r="G26" s="97" t="s">
        <v>704</v>
      </c>
      <c r="H26" s="97" t="s">
        <v>705</v>
      </c>
      <c r="I26" s="97"/>
      <c r="J26" s="97"/>
      <c r="K26" s="98" t="s">
        <v>1278</v>
      </c>
      <c r="L26" s="98" t="s">
        <v>1279</v>
      </c>
      <c r="M26" s="98" t="s">
        <v>715</v>
      </c>
      <c r="N26" s="98" t="s">
        <v>1280</v>
      </c>
    </row>
    <row r="27" spans="1:14" ht="22.5">
      <c r="A27" s="93">
        <v>12</v>
      </c>
      <c r="B27" s="94" t="s">
        <v>111</v>
      </c>
      <c r="C27" s="95"/>
      <c r="D27" s="95"/>
      <c r="E27" s="96" t="s">
        <v>115</v>
      </c>
      <c r="F27" s="104" t="s">
        <v>116</v>
      </c>
      <c r="G27" s="97"/>
      <c r="H27" s="97"/>
      <c r="I27" s="100"/>
      <c r="J27" s="97"/>
      <c r="K27" s="98" t="s">
        <v>718</v>
      </c>
      <c r="L27" s="98" t="s">
        <v>1281</v>
      </c>
      <c r="M27" s="98" t="s">
        <v>1282</v>
      </c>
      <c r="N27" s="98" t="s">
        <v>1283</v>
      </c>
    </row>
    <row r="28" spans="1:14" ht="15">
      <c r="A28" s="93"/>
      <c r="B28" s="94"/>
      <c r="C28" s="98" t="s">
        <v>1236</v>
      </c>
      <c r="D28" s="95"/>
      <c r="E28" s="99"/>
      <c r="F28" s="104"/>
      <c r="G28" s="97" t="s">
        <v>1284</v>
      </c>
      <c r="H28" s="97" t="s">
        <v>1285</v>
      </c>
      <c r="I28" s="102"/>
      <c r="J28" s="102"/>
      <c r="K28" s="95"/>
      <c r="L28" s="95"/>
      <c r="M28" s="95"/>
      <c r="N28" s="95"/>
    </row>
    <row r="29" spans="1:14" ht="22.5">
      <c r="A29" s="93"/>
      <c r="B29" s="94"/>
      <c r="C29" s="98" t="s">
        <v>1286</v>
      </c>
      <c r="D29" s="95"/>
      <c r="E29" s="99"/>
      <c r="F29" s="104"/>
      <c r="G29" s="97" t="s">
        <v>1287</v>
      </c>
      <c r="H29" s="97" t="s">
        <v>1288</v>
      </c>
      <c r="I29" s="102"/>
      <c r="J29" s="102"/>
      <c r="K29" s="95"/>
      <c r="L29" s="95"/>
      <c r="M29" s="95"/>
      <c r="N29" s="95"/>
    </row>
    <row r="30" spans="1:14" ht="37.5">
      <c r="A30" s="93">
        <v>13</v>
      </c>
      <c r="B30" s="94" t="s">
        <v>126</v>
      </c>
      <c r="C30" s="95"/>
      <c r="D30" s="95"/>
      <c r="E30" s="96" t="s">
        <v>115</v>
      </c>
      <c r="F30" s="104" t="s">
        <v>1289</v>
      </c>
      <c r="G30" s="100"/>
      <c r="H30" s="97"/>
      <c r="I30" s="97"/>
      <c r="J30" s="97"/>
      <c r="K30" s="98" t="s">
        <v>708</v>
      </c>
      <c r="L30" s="98" t="s">
        <v>719</v>
      </c>
      <c r="M30" s="98" t="s">
        <v>1290</v>
      </c>
      <c r="N30" s="98" t="s">
        <v>1291</v>
      </c>
    </row>
    <row r="31" spans="1:14" ht="22.5">
      <c r="A31" s="93"/>
      <c r="B31" s="94"/>
      <c r="C31" s="98" t="s">
        <v>1236</v>
      </c>
      <c r="D31" s="95"/>
      <c r="E31" s="99"/>
      <c r="F31" s="104"/>
      <c r="G31" s="97" t="s">
        <v>1292</v>
      </c>
      <c r="H31" s="97" t="s">
        <v>1293</v>
      </c>
      <c r="I31" s="102"/>
      <c r="J31" s="102"/>
      <c r="K31" s="95"/>
      <c r="L31" s="95"/>
      <c r="M31" s="95"/>
      <c r="N31" s="95"/>
    </row>
    <row r="32" spans="1:14" ht="22.5">
      <c r="A32" s="93"/>
      <c r="B32" s="94"/>
      <c r="C32" s="98" t="s">
        <v>1286</v>
      </c>
      <c r="D32" s="95"/>
      <c r="E32" s="99"/>
      <c r="F32" s="104"/>
      <c r="G32" s="97" t="s">
        <v>1292</v>
      </c>
      <c r="H32" s="97" t="s">
        <v>1293</v>
      </c>
      <c r="I32" s="102"/>
      <c r="J32" s="102"/>
      <c r="K32" s="95"/>
      <c r="L32" s="95"/>
      <c r="M32" s="95"/>
      <c r="N32" s="95"/>
    </row>
    <row r="33" spans="1:14" ht="75">
      <c r="A33" s="93">
        <v>14</v>
      </c>
      <c r="B33" s="94" t="s">
        <v>141</v>
      </c>
      <c r="C33" s="95"/>
      <c r="D33" s="95"/>
      <c r="E33" s="96" t="s">
        <v>91</v>
      </c>
      <c r="F33" s="98" t="s">
        <v>144</v>
      </c>
      <c r="G33" s="97" t="s">
        <v>1294</v>
      </c>
      <c r="H33" s="97" t="s">
        <v>1295</v>
      </c>
      <c r="I33" s="97" t="s">
        <v>1296</v>
      </c>
      <c r="J33" s="97" t="s">
        <v>1297</v>
      </c>
      <c r="K33" s="98" t="s">
        <v>1298</v>
      </c>
      <c r="L33" s="98" t="s">
        <v>892</v>
      </c>
      <c r="M33" s="98" t="s">
        <v>1299</v>
      </c>
      <c r="N33" s="98" t="s">
        <v>1300</v>
      </c>
    </row>
    <row r="34" spans="1:14" ht="37.5">
      <c r="A34" s="93">
        <v>15</v>
      </c>
      <c r="B34" s="94" t="s">
        <v>1301</v>
      </c>
      <c r="C34" s="95"/>
      <c r="D34" s="95"/>
      <c r="E34" s="96" t="s">
        <v>20</v>
      </c>
      <c r="F34" s="94" t="s">
        <v>150</v>
      </c>
      <c r="G34" s="97" t="s">
        <v>1302</v>
      </c>
      <c r="H34" s="97" t="s">
        <v>1303</v>
      </c>
      <c r="I34" s="102"/>
      <c r="J34" s="102"/>
      <c r="K34" s="98" t="s">
        <v>1304</v>
      </c>
      <c r="L34" s="98" t="s">
        <v>1305</v>
      </c>
      <c r="M34" s="95"/>
      <c r="N34" s="95"/>
    </row>
    <row r="35" spans="1:14" ht="30">
      <c r="A35" s="93"/>
      <c r="B35" s="94"/>
      <c r="C35" s="98" t="s">
        <v>1236</v>
      </c>
      <c r="D35" s="95"/>
      <c r="E35" s="99"/>
      <c r="F35" s="94"/>
      <c r="G35" s="97" t="s">
        <v>1306</v>
      </c>
      <c r="H35" s="97" t="s">
        <v>1307</v>
      </c>
      <c r="I35" s="102"/>
      <c r="J35" s="102"/>
      <c r="K35" s="98" t="s">
        <v>1308</v>
      </c>
      <c r="L35" s="98" t="s">
        <v>1309</v>
      </c>
      <c r="M35" s="94"/>
      <c r="N35" s="95"/>
    </row>
    <row r="36" spans="1:14" ht="30">
      <c r="A36" s="93"/>
      <c r="B36" s="94"/>
      <c r="C36" s="98" t="s">
        <v>1286</v>
      </c>
      <c r="D36" s="95"/>
      <c r="E36" s="99"/>
      <c r="F36" s="94"/>
      <c r="G36" s="97" t="s">
        <v>1310</v>
      </c>
      <c r="H36" s="97" t="s">
        <v>1311</v>
      </c>
      <c r="I36" s="97"/>
      <c r="J36" s="102"/>
      <c r="K36" s="98" t="s">
        <v>1312</v>
      </c>
      <c r="L36" s="98" t="s">
        <v>1313</v>
      </c>
      <c r="M36" s="94"/>
      <c r="N36" s="95"/>
    </row>
    <row r="37" spans="1:14">
      <c r="A37" s="93"/>
      <c r="B37" s="94"/>
      <c r="C37" s="98" t="s">
        <v>1240</v>
      </c>
      <c r="D37" s="95"/>
      <c r="E37" s="99"/>
      <c r="F37" s="94"/>
      <c r="G37" s="102"/>
      <c r="H37" s="102"/>
      <c r="I37" s="102"/>
      <c r="J37" s="102"/>
      <c r="K37" s="95"/>
      <c r="L37" s="95"/>
      <c r="M37" s="95"/>
      <c r="N37" s="95"/>
    </row>
    <row r="38" spans="1:14" ht="52.5">
      <c r="A38" s="93">
        <v>16</v>
      </c>
      <c r="B38" s="94" t="s">
        <v>162</v>
      </c>
      <c r="C38" s="95"/>
      <c r="D38" s="95"/>
      <c r="E38" s="96" t="s">
        <v>20</v>
      </c>
      <c r="F38" s="94" t="s">
        <v>1314</v>
      </c>
      <c r="G38" s="100" t="s">
        <v>1315</v>
      </c>
      <c r="H38" s="97" t="s">
        <v>1316</v>
      </c>
      <c r="I38" s="102"/>
      <c r="J38" s="102"/>
      <c r="K38" s="95"/>
      <c r="L38" s="95"/>
      <c r="M38" s="98" t="s">
        <v>1317</v>
      </c>
      <c r="N38" s="98" t="s">
        <v>1318</v>
      </c>
    </row>
    <row r="39" spans="1:14" ht="75">
      <c r="A39" s="93">
        <v>17</v>
      </c>
      <c r="B39" s="98" t="s">
        <v>167</v>
      </c>
      <c r="C39" s="95"/>
      <c r="D39" s="95"/>
      <c r="E39" s="96" t="s">
        <v>91</v>
      </c>
      <c r="F39" s="94" t="s">
        <v>170</v>
      </c>
      <c r="G39" s="97" t="s">
        <v>1319</v>
      </c>
      <c r="H39" s="97" t="s">
        <v>1320</v>
      </c>
      <c r="I39" s="102"/>
      <c r="J39" s="102"/>
      <c r="K39" s="95"/>
      <c r="L39" s="95"/>
      <c r="M39" s="98" t="s">
        <v>1321</v>
      </c>
      <c r="N39" s="98" t="s">
        <v>1322</v>
      </c>
    </row>
    <row r="40" spans="1:14" ht="45">
      <c r="A40" s="93">
        <v>18</v>
      </c>
      <c r="B40" s="94" t="s">
        <v>172</v>
      </c>
      <c r="C40" s="95"/>
      <c r="D40" s="95"/>
      <c r="E40" s="96" t="s">
        <v>175</v>
      </c>
      <c r="F40" s="104" t="s">
        <v>176</v>
      </c>
      <c r="G40" s="97" t="s">
        <v>776</v>
      </c>
      <c r="H40" s="97" t="s">
        <v>777</v>
      </c>
      <c r="I40" s="97" t="s">
        <v>1323</v>
      </c>
      <c r="J40" s="97" t="s">
        <v>1324</v>
      </c>
      <c r="K40" s="98" t="s">
        <v>776</v>
      </c>
      <c r="L40" s="98" t="s">
        <v>1325</v>
      </c>
      <c r="M40" s="95"/>
      <c r="N40" s="95"/>
    </row>
    <row r="41" spans="1:14" ht="15">
      <c r="A41" s="93">
        <v>19</v>
      </c>
      <c r="B41" s="94" t="s">
        <v>178</v>
      </c>
      <c r="C41" s="95"/>
      <c r="D41" s="95"/>
      <c r="E41" s="96" t="s">
        <v>175</v>
      </c>
      <c r="F41" s="95"/>
      <c r="G41" s="97" t="s">
        <v>773</v>
      </c>
      <c r="H41" s="97" t="s">
        <v>774</v>
      </c>
      <c r="I41" s="97" t="s">
        <v>1323</v>
      </c>
      <c r="J41" s="97" t="s">
        <v>1324</v>
      </c>
      <c r="K41" s="98" t="s">
        <v>773</v>
      </c>
      <c r="L41" s="98" t="s">
        <v>1326</v>
      </c>
      <c r="M41" s="95"/>
      <c r="N41" s="95"/>
    </row>
    <row r="42" spans="1:14" ht="15">
      <c r="A42" s="93">
        <v>20</v>
      </c>
      <c r="B42" s="94" t="s">
        <v>183</v>
      </c>
      <c r="C42" s="95"/>
      <c r="D42" s="95"/>
      <c r="E42" s="96" t="s">
        <v>175</v>
      </c>
      <c r="F42" s="95"/>
      <c r="G42" s="97" t="s">
        <v>770</v>
      </c>
      <c r="H42" s="97" t="s">
        <v>771</v>
      </c>
      <c r="I42" s="97" t="s">
        <v>1323</v>
      </c>
      <c r="J42" s="97" t="s">
        <v>1324</v>
      </c>
      <c r="K42" s="98" t="s">
        <v>770</v>
      </c>
      <c r="L42" s="98" t="s">
        <v>1327</v>
      </c>
      <c r="M42" s="95"/>
      <c r="N42" s="95"/>
    </row>
    <row r="43" spans="1:14" ht="15">
      <c r="A43" s="93">
        <v>21</v>
      </c>
      <c r="B43" s="94" t="s">
        <v>186</v>
      </c>
      <c r="C43" s="95"/>
      <c r="D43" s="95"/>
      <c r="E43" s="96" t="s">
        <v>175</v>
      </c>
      <c r="F43" s="95"/>
      <c r="G43" s="97" t="s">
        <v>767</v>
      </c>
      <c r="H43" s="97" t="s">
        <v>768</v>
      </c>
      <c r="I43" s="97" t="s">
        <v>1323</v>
      </c>
      <c r="J43" s="97" t="s">
        <v>1324</v>
      </c>
      <c r="K43" s="98" t="s">
        <v>770</v>
      </c>
      <c r="L43" s="98" t="s">
        <v>1328</v>
      </c>
      <c r="M43" s="95"/>
      <c r="N43" s="95"/>
    </row>
    <row r="44" spans="1:14" ht="15">
      <c r="A44" s="93"/>
      <c r="B44" s="94"/>
      <c r="C44" s="95"/>
      <c r="D44" s="98" t="s">
        <v>189</v>
      </c>
      <c r="E44" s="99"/>
      <c r="F44" s="95"/>
      <c r="G44" s="97"/>
      <c r="H44" s="97"/>
      <c r="I44" s="102"/>
      <c r="J44" s="102"/>
      <c r="K44" s="95"/>
      <c r="L44" s="95"/>
      <c r="M44" s="95"/>
      <c r="N44" s="95"/>
    </row>
    <row r="45" spans="1:14" ht="37.5">
      <c r="A45" s="93">
        <v>22</v>
      </c>
      <c r="B45" s="94" t="s">
        <v>194</v>
      </c>
      <c r="C45" s="95"/>
      <c r="D45" s="95"/>
      <c r="E45" s="96" t="s">
        <v>91</v>
      </c>
      <c r="F45" s="94" t="s">
        <v>1329</v>
      </c>
      <c r="G45" s="97" t="s">
        <v>801</v>
      </c>
      <c r="H45" s="97" t="s">
        <v>802</v>
      </c>
      <c r="I45" s="97" t="s">
        <v>1323</v>
      </c>
      <c r="J45" s="97" t="s">
        <v>1324</v>
      </c>
      <c r="K45" s="98" t="s">
        <v>801</v>
      </c>
      <c r="L45" s="98" t="s">
        <v>1330</v>
      </c>
      <c r="M45" s="95"/>
      <c r="N45" s="95"/>
    </row>
    <row r="46" spans="1:14">
      <c r="A46" s="93"/>
      <c r="B46" s="94"/>
      <c r="C46" s="98" t="s">
        <v>1263</v>
      </c>
      <c r="D46" s="95"/>
      <c r="E46" s="99"/>
      <c r="F46" s="94"/>
      <c r="G46" s="97"/>
      <c r="H46" s="97"/>
      <c r="I46" s="102"/>
      <c r="J46" s="102"/>
      <c r="K46" s="95"/>
      <c r="L46" s="95"/>
      <c r="M46" s="95"/>
      <c r="N46" s="95"/>
    </row>
    <row r="47" spans="1:14" ht="22.5">
      <c r="A47" s="93">
        <v>23</v>
      </c>
      <c r="B47" s="94" t="s">
        <v>203</v>
      </c>
      <c r="C47" s="95"/>
      <c r="D47" s="95"/>
      <c r="E47" s="96" t="s">
        <v>91</v>
      </c>
      <c r="F47" s="98" t="s">
        <v>206</v>
      </c>
      <c r="G47" s="97" t="s">
        <v>1331</v>
      </c>
      <c r="H47" s="97" t="s">
        <v>1332</v>
      </c>
      <c r="I47" s="97" t="s">
        <v>1323</v>
      </c>
      <c r="J47" s="97" t="s">
        <v>1324</v>
      </c>
      <c r="K47" s="98" t="s">
        <v>786</v>
      </c>
      <c r="L47" s="98" t="s">
        <v>1333</v>
      </c>
      <c r="M47" s="98" t="s">
        <v>1334</v>
      </c>
      <c r="N47" s="98" t="s">
        <v>1335</v>
      </c>
    </row>
    <row r="48" spans="1:14" ht="37.5">
      <c r="A48" s="93">
        <v>24</v>
      </c>
      <c r="B48" s="94" t="s">
        <v>208</v>
      </c>
      <c r="C48" s="95"/>
      <c r="D48" s="95"/>
      <c r="E48" s="96" t="s">
        <v>91</v>
      </c>
      <c r="F48" s="94" t="s">
        <v>1336</v>
      </c>
      <c r="G48" s="97" t="s">
        <v>1337</v>
      </c>
      <c r="H48" s="97" t="s">
        <v>1338</v>
      </c>
      <c r="I48" s="97" t="s">
        <v>1323</v>
      </c>
      <c r="J48" s="97" t="s">
        <v>1324</v>
      </c>
      <c r="K48" s="95"/>
      <c r="L48" s="95"/>
      <c r="M48" s="98" t="s">
        <v>1339</v>
      </c>
      <c r="N48" s="98" t="s">
        <v>1340</v>
      </c>
    </row>
    <row r="49" spans="1:14" ht="15">
      <c r="A49" s="93">
        <v>25</v>
      </c>
      <c r="B49" s="94" t="s">
        <v>213</v>
      </c>
      <c r="C49" s="95"/>
      <c r="D49" s="95"/>
      <c r="E49" s="96" t="s">
        <v>91</v>
      </c>
      <c r="F49" s="95"/>
      <c r="G49" s="97" t="s">
        <v>1341</v>
      </c>
      <c r="H49" s="97" t="s">
        <v>1342</v>
      </c>
      <c r="I49" s="97" t="s">
        <v>1323</v>
      </c>
      <c r="J49" s="97" t="s">
        <v>1324</v>
      </c>
      <c r="K49" s="98" t="s">
        <v>792</v>
      </c>
      <c r="L49" s="98" t="s">
        <v>1343</v>
      </c>
      <c r="M49" s="95"/>
      <c r="N49" s="95"/>
    </row>
    <row r="50" spans="1:14" ht="22.5">
      <c r="A50" s="93">
        <v>26</v>
      </c>
      <c r="B50" s="94" t="s">
        <v>217</v>
      </c>
      <c r="C50" s="95"/>
      <c r="D50" s="95"/>
      <c r="E50" s="96" t="s">
        <v>91</v>
      </c>
      <c r="F50" s="94" t="s">
        <v>221</v>
      </c>
      <c r="G50" s="97" t="s">
        <v>795</v>
      </c>
      <c r="H50" s="97" t="s">
        <v>796</v>
      </c>
      <c r="I50" s="97" t="s">
        <v>1323</v>
      </c>
      <c r="J50" s="97" t="s">
        <v>1324</v>
      </c>
      <c r="K50" s="98" t="s">
        <v>795</v>
      </c>
      <c r="L50" s="98" t="s">
        <v>1344</v>
      </c>
      <c r="M50" s="95"/>
      <c r="N50" s="95"/>
    </row>
    <row r="51" spans="1:14" ht="15">
      <c r="A51" s="93"/>
      <c r="B51" s="94"/>
      <c r="C51" s="98" t="s">
        <v>1345</v>
      </c>
      <c r="D51" s="95"/>
      <c r="E51" s="99"/>
      <c r="F51" s="94"/>
      <c r="G51" s="97"/>
      <c r="H51" s="97"/>
      <c r="I51" s="102"/>
      <c r="J51" s="102"/>
      <c r="K51" s="95"/>
      <c r="L51" s="95"/>
      <c r="M51" s="95"/>
      <c r="N51" s="95"/>
    </row>
    <row r="52" spans="1:14" ht="15">
      <c r="A52" s="93">
        <v>27</v>
      </c>
      <c r="B52" s="98" t="s">
        <v>226</v>
      </c>
      <c r="C52" s="95"/>
      <c r="D52" s="95"/>
      <c r="E52" s="96" t="s">
        <v>91</v>
      </c>
      <c r="F52" s="94" t="s">
        <v>1346</v>
      </c>
      <c r="G52" s="97" t="s">
        <v>1347</v>
      </c>
      <c r="H52" s="97" t="s">
        <v>1348</v>
      </c>
      <c r="I52" s="102"/>
      <c r="J52" s="102"/>
      <c r="K52" s="98" t="s">
        <v>1349</v>
      </c>
      <c r="L52" s="98" t="s">
        <v>1350</v>
      </c>
      <c r="M52" s="98" t="s">
        <v>1351</v>
      </c>
      <c r="N52" s="98" t="s">
        <v>1352</v>
      </c>
    </row>
    <row r="53" spans="1:14" ht="60">
      <c r="A53" s="93">
        <v>28</v>
      </c>
      <c r="B53" s="98" t="s">
        <v>230</v>
      </c>
      <c r="C53" s="95"/>
      <c r="D53" s="95"/>
      <c r="E53" s="96" t="s">
        <v>20</v>
      </c>
      <c r="F53" s="94" t="s">
        <v>1353</v>
      </c>
      <c r="G53" s="97" t="s">
        <v>817</v>
      </c>
      <c r="H53" s="97" t="s">
        <v>230</v>
      </c>
      <c r="I53" s="102"/>
      <c r="J53" s="102"/>
      <c r="K53" s="98" t="s">
        <v>761</v>
      </c>
      <c r="L53" s="98" t="s">
        <v>1354</v>
      </c>
      <c r="M53" s="95"/>
      <c r="N53" s="95"/>
    </row>
    <row r="54" spans="1:14" ht="157.5">
      <c r="A54" s="93">
        <v>29</v>
      </c>
      <c r="B54" s="98" t="s">
        <v>235</v>
      </c>
      <c r="C54" s="95"/>
      <c r="D54" s="95"/>
      <c r="E54" s="96" t="s">
        <v>238</v>
      </c>
      <c r="F54" s="94" t="s">
        <v>1355</v>
      </c>
      <c r="G54" s="97" t="s">
        <v>1356</v>
      </c>
      <c r="H54" s="97" t="s">
        <v>1357</v>
      </c>
      <c r="I54" s="97"/>
      <c r="J54" s="97"/>
      <c r="K54" s="95"/>
      <c r="L54" s="95"/>
      <c r="M54" s="98" t="s">
        <v>1358</v>
      </c>
      <c r="N54" s="98" t="s">
        <v>1359</v>
      </c>
    </row>
    <row r="55" spans="1:14" ht="45">
      <c r="A55" s="93">
        <v>30</v>
      </c>
      <c r="B55" s="94" t="s">
        <v>1360</v>
      </c>
      <c r="C55" s="95"/>
      <c r="D55" s="95"/>
      <c r="E55" s="96" t="s">
        <v>91</v>
      </c>
      <c r="F55" s="95"/>
      <c r="G55" s="97" t="s">
        <v>1361</v>
      </c>
      <c r="H55" s="97" t="s">
        <v>1362</v>
      </c>
      <c r="I55" s="97"/>
      <c r="J55" s="97"/>
      <c r="K55" s="95"/>
      <c r="L55" s="95"/>
      <c r="M55" s="98" t="s">
        <v>1363</v>
      </c>
      <c r="N55" s="98" t="s">
        <v>1364</v>
      </c>
    </row>
    <row r="56" spans="1:14" ht="37.5">
      <c r="A56" s="93">
        <v>31</v>
      </c>
      <c r="B56" s="94" t="s">
        <v>245</v>
      </c>
      <c r="C56" s="95"/>
      <c r="D56" s="95"/>
      <c r="E56" s="96" t="s">
        <v>91</v>
      </c>
      <c r="F56" s="104" t="s">
        <v>116</v>
      </c>
      <c r="G56" s="97" t="s">
        <v>1361</v>
      </c>
      <c r="H56" s="97" t="s">
        <v>1365</v>
      </c>
      <c r="I56" s="97"/>
      <c r="J56" s="97"/>
      <c r="K56" s="95"/>
      <c r="L56" s="95"/>
      <c r="M56" s="98" t="s">
        <v>1363</v>
      </c>
      <c r="N56" s="98" t="s">
        <v>1364</v>
      </c>
    </row>
    <row r="57" spans="1:14" ht="15">
      <c r="A57" s="93">
        <v>32</v>
      </c>
      <c r="B57" s="98" t="s">
        <v>1366</v>
      </c>
      <c r="C57" s="95"/>
      <c r="D57" s="95"/>
      <c r="E57" s="96" t="s">
        <v>20</v>
      </c>
      <c r="F57" s="94" t="s">
        <v>255</v>
      </c>
      <c r="G57" s="105" t="s">
        <v>856</v>
      </c>
      <c r="H57" s="105" t="s">
        <v>857</v>
      </c>
      <c r="I57" s="97"/>
      <c r="J57" s="97"/>
      <c r="K57" s="98" t="s">
        <v>856</v>
      </c>
      <c r="L57" s="98" t="s">
        <v>1367</v>
      </c>
      <c r="M57" s="95"/>
      <c r="N57" s="95"/>
    </row>
    <row r="58" spans="1:14" ht="30">
      <c r="A58" s="93">
        <v>33</v>
      </c>
      <c r="B58" s="98" t="s">
        <v>1368</v>
      </c>
      <c r="C58" s="95"/>
      <c r="D58" s="95"/>
      <c r="E58" s="96" t="s">
        <v>20</v>
      </c>
      <c r="F58" s="95"/>
      <c r="G58" s="100" t="s">
        <v>854</v>
      </c>
      <c r="H58" s="97" t="s">
        <v>855</v>
      </c>
      <c r="I58" s="97" t="s">
        <v>1369</v>
      </c>
      <c r="J58" s="97" t="s">
        <v>1370</v>
      </c>
      <c r="K58" s="98" t="s">
        <v>1371</v>
      </c>
      <c r="L58" s="98" t="s">
        <v>248</v>
      </c>
      <c r="M58" s="95"/>
      <c r="N58" s="95"/>
    </row>
    <row r="59" spans="1:14" ht="15">
      <c r="A59" s="93">
        <v>34</v>
      </c>
      <c r="B59" s="98" t="s">
        <v>1372</v>
      </c>
      <c r="C59" s="95"/>
      <c r="D59" s="95"/>
      <c r="E59" s="96" t="s">
        <v>91</v>
      </c>
      <c r="F59" s="94" t="s">
        <v>260</v>
      </c>
      <c r="G59" s="102"/>
      <c r="H59" s="102"/>
      <c r="I59" s="102"/>
      <c r="J59" s="102"/>
      <c r="K59" s="95"/>
      <c r="L59" s="95"/>
      <c r="M59" s="95"/>
      <c r="N59" s="95"/>
    </row>
    <row r="60" spans="1:14" ht="67.5">
      <c r="A60" s="93">
        <v>35</v>
      </c>
      <c r="B60" s="98" t="s">
        <v>265</v>
      </c>
      <c r="C60" s="95"/>
      <c r="D60" s="95"/>
      <c r="E60" s="96" t="s">
        <v>269</v>
      </c>
      <c r="F60" s="94" t="s">
        <v>1373</v>
      </c>
      <c r="G60" s="100" t="s">
        <v>861</v>
      </c>
      <c r="H60" s="97" t="s">
        <v>862</v>
      </c>
      <c r="I60" s="100" t="s">
        <v>1374</v>
      </c>
      <c r="J60" s="100" t="s">
        <v>1375</v>
      </c>
      <c r="K60" s="98" t="s">
        <v>861</v>
      </c>
      <c r="L60" s="98" t="s">
        <v>1376</v>
      </c>
      <c r="M60" s="95"/>
      <c r="N60" s="95"/>
    </row>
    <row r="61" spans="1:14" ht="15">
      <c r="A61" s="93"/>
      <c r="B61" s="94"/>
      <c r="C61" s="98" t="s">
        <v>268</v>
      </c>
      <c r="D61" s="95"/>
      <c r="E61" s="99"/>
      <c r="F61" s="94"/>
      <c r="G61" s="102"/>
      <c r="H61" s="102"/>
      <c r="I61" s="102"/>
      <c r="J61" s="102"/>
      <c r="K61" s="95"/>
      <c r="L61" s="95"/>
      <c r="M61" s="95"/>
      <c r="N61" s="95"/>
    </row>
    <row r="62" spans="1:14" ht="15">
      <c r="A62" s="93">
        <v>36</v>
      </c>
      <c r="B62" s="98" t="s">
        <v>278</v>
      </c>
      <c r="C62" s="95"/>
      <c r="D62" s="95"/>
      <c r="E62" s="96" t="s">
        <v>20</v>
      </c>
      <c r="F62" s="94" t="s">
        <v>1377</v>
      </c>
      <c r="G62" s="102"/>
      <c r="H62" s="102"/>
      <c r="I62" s="102"/>
      <c r="J62" s="102"/>
      <c r="K62" s="95"/>
      <c r="L62" s="95"/>
      <c r="M62" s="95"/>
      <c r="N62" s="95"/>
    </row>
  </sheetData>
  <mergeCells count="15">
    <mergeCell ref="G5:H5"/>
    <mergeCell ref="I5:J5"/>
    <mergeCell ref="K5:L5"/>
    <mergeCell ref="M5:N5"/>
    <mergeCell ref="A4:A6"/>
    <mergeCell ref="B4:B6"/>
    <mergeCell ref="C4:C6"/>
    <mergeCell ref="D4:D6"/>
    <mergeCell ref="E4:E6"/>
    <mergeCell ref="F4:F6"/>
    <mergeCell ref="A1:B1"/>
    <mergeCell ref="A2:N2"/>
    <mergeCell ref="A3:N3"/>
    <mergeCell ref="G4:J4"/>
    <mergeCell ref="K4:N4"/>
  </mergeCells>
  <phoneticPr fontId="42"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74"/>
  <sheetViews>
    <sheetView zoomScale="55" zoomScaleNormal="55" workbookViewId="0">
      <pane ySplit="5" topLeftCell="A6" activePane="bottomLeft" state="frozen"/>
      <selection pane="bottomLeft" activeCell="F17" sqref="F17"/>
    </sheetView>
  </sheetViews>
  <sheetFormatPr defaultColWidth="8.90625" defaultRowHeight="14"/>
  <cols>
    <col min="1" max="1" width="7.1796875" style="4" customWidth="1"/>
    <col min="2" max="2" width="21.90625" style="5" customWidth="1"/>
    <col min="3" max="3" width="18" style="6" customWidth="1"/>
    <col min="4" max="4" width="19.1796875" style="6" customWidth="1"/>
    <col min="5" max="5" width="9.54296875" style="6" customWidth="1"/>
    <col min="6" max="6" width="9" style="7" customWidth="1"/>
    <col min="7" max="7" width="22.6328125" style="6" customWidth="1"/>
    <col min="8" max="8" width="8" style="6" customWidth="1"/>
    <col min="9" max="11" width="8.54296875" style="6" customWidth="1"/>
    <col min="12" max="13" width="6.90625" style="6" customWidth="1"/>
    <col min="14" max="14" width="8.90625" style="6"/>
    <col min="15" max="15" width="27.6328125" style="8" customWidth="1"/>
    <col min="16" max="16" width="8.90625" style="6"/>
    <col min="17" max="17" width="13.1796875" style="6" customWidth="1"/>
    <col min="18" max="32" width="8.90625" style="6"/>
    <col min="33" max="33" width="9" style="6"/>
    <col min="34" max="64" width="8.90625" style="6"/>
    <col min="65" max="65" width="9" style="6"/>
    <col min="66" max="96" width="8.90625" style="6"/>
    <col min="97" max="97" width="9" style="6"/>
    <col min="98" max="128" width="8.90625" style="6"/>
    <col min="129" max="129" width="9" style="6"/>
    <col min="130" max="160" width="8.90625" style="6"/>
    <col min="161" max="161" width="9" style="6"/>
    <col min="162" max="192" width="8.90625" style="6"/>
    <col min="193" max="193" width="9" style="6"/>
    <col min="194" max="224" width="8.90625" style="6"/>
    <col min="225" max="225" width="9" style="6"/>
    <col min="226" max="256" width="8.90625" style="6"/>
    <col min="257" max="257" width="9" style="6"/>
    <col min="258" max="288" width="8.90625" style="6"/>
    <col min="289" max="289" width="9" style="6"/>
    <col min="290" max="320" width="8.90625" style="6"/>
    <col min="321" max="321" width="9" style="6"/>
    <col min="322" max="352" width="8.90625" style="6"/>
    <col min="353" max="353" width="9" style="6"/>
    <col min="354" max="384" width="8.90625" style="6"/>
    <col min="385" max="385" width="9" style="6"/>
    <col min="386" max="416" width="8.90625" style="6"/>
    <col min="417" max="417" width="9" style="6"/>
    <col min="418" max="448" width="8.90625" style="6"/>
    <col min="449" max="449" width="9" style="6"/>
    <col min="450" max="480" width="8.90625" style="6"/>
    <col min="481" max="481" width="9" style="6"/>
    <col min="482" max="512" width="8.90625" style="6"/>
    <col min="513" max="513" width="9" style="6"/>
    <col min="514" max="544" width="8.90625" style="6"/>
    <col min="545" max="545" width="9" style="6"/>
    <col min="546" max="576" width="8.90625" style="6"/>
    <col min="577" max="577" width="9" style="6"/>
    <col min="578" max="608" width="8.90625" style="6"/>
    <col min="609" max="609" width="9" style="6"/>
    <col min="610" max="640" width="8.90625" style="6"/>
    <col min="641" max="641" width="9" style="6"/>
    <col min="642" max="672" width="8.90625" style="6"/>
    <col min="673" max="673" width="9" style="6"/>
    <col min="674" max="704" width="8.90625" style="6"/>
    <col min="705" max="705" width="9" style="6"/>
    <col min="706" max="736" width="8.90625" style="6"/>
    <col min="737" max="737" width="9" style="6"/>
    <col min="738" max="768" width="8.90625" style="6"/>
    <col min="769" max="769" width="9" style="6"/>
    <col min="770" max="800" width="8.90625" style="6"/>
    <col min="801" max="801" width="9" style="6"/>
    <col min="802" max="832" width="8.90625" style="6"/>
    <col min="833" max="833" width="9" style="6"/>
    <col min="834" max="864" width="8.90625" style="6"/>
    <col min="865" max="865" width="9" style="6"/>
    <col min="866" max="896" width="8.90625" style="6"/>
    <col min="897" max="897" width="9" style="6"/>
    <col min="898" max="928" width="8.90625" style="6"/>
    <col min="929" max="929" width="9" style="6"/>
    <col min="930" max="960" width="8.90625" style="6"/>
    <col min="961" max="961" width="9" style="6"/>
    <col min="962" max="992" width="8.90625" style="6"/>
    <col min="993" max="993" width="9" style="6"/>
    <col min="994" max="1024" width="8.90625" style="6"/>
    <col min="1025" max="1025" width="9" style="6"/>
    <col min="1026" max="1056" width="8.90625" style="6"/>
    <col min="1057" max="1057" width="9" style="6"/>
    <col min="1058" max="1088" width="8.90625" style="6"/>
    <col min="1089" max="1089" width="9" style="6"/>
    <col min="1090" max="1120" width="8.90625" style="6"/>
    <col min="1121" max="1121" width="9" style="6"/>
    <col min="1122" max="1152" width="8.90625" style="6"/>
    <col min="1153" max="1153" width="9" style="6"/>
    <col min="1154" max="1184" width="8.90625" style="6"/>
    <col min="1185" max="1185" width="9" style="6"/>
    <col min="1186" max="1216" width="8.90625" style="6"/>
    <col min="1217" max="1217" width="9" style="6"/>
    <col min="1218" max="1248" width="8.90625" style="6"/>
    <col min="1249" max="1249" width="9" style="6"/>
    <col min="1250" max="1280" width="8.90625" style="6"/>
    <col min="1281" max="1281" width="9" style="6"/>
    <col min="1282" max="1312" width="8.90625" style="6"/>
    <col min="1313" max="1313" width="9" style="6"/>
    <col min="1314" max="1344" width="8.90625" style="6"/>
    <col min="1345" max="1345" width="9" style="6"/>
    <col min="1346" max="1376" width="8.90625" style="6"/>
    <col min="1377" max="1377" width="9" style="6"/>
    <col min="1378" max="1408" width="8.90625" style="6"/>
    <col min="1409" max="1409" width="9" style="6"/>
    <col min="1410" max="1440" width="8.90625" style="6"/>
    <col min="1441" max="1441" width="9" style="6"/>
    <col min="1442" max="1472" width="8.90625" style="6"/>
    <col min="1473" max="1473" width="9" style="6"/>
    <col min="1474" max="1504" width="8.90625" style="6"/>
    <col min="1505" max="1505" width="9" style="6"/>
    <col min="1506" max="1536" width="8.90625" style="6"/>
    <col min="1537" max="1537" width="9" style="6"/>
    <col min="1538" max="1568" width="8.90625" style="6"/>
    <col min="1569" max="1569" width="9" style="6"/>
    <col min="1570" max="1600" width="8.90625" style="6"/>
    <col min="1601" max="1601" width="9" style="6"/>
    <col min="1602" max="1632" width="8.90625" style="6"/>
    <col min="1633" max="1633" width="9" style="6"/>
    <col min="1634" max="1664" width="8.90625" style="6"/>
    <col min="1665" max="1665" width="9" style="6"/>
    <col min="1666" max="1696" width="8.90625" style="6"/>
    <col min="1697" max="1697" width="9" style="6"/>
    <col min="1698" max="1728" width="8.90625" style="6"/>
    <col min="1729" max="1729" width="9" style="6"/>
    <col min="1730" max="1760" width="8.90625" style="6"/>
    <col min="1761" max="1761" width="9" style="6"/>
    <col min="1762" max="1792" width="8.90625" style="6"/>
    <col min="1793" max="1793" width="9" style="6"/>
    <col min="1794" max="1824" width="8.90625" style="6"/>
    <col min="1825" max="1825" width="9" style="6"/>
    <col min="1826" max="1856" width="8.90625" style="6"/>
    <col min="1857" max="1857" width="9" style="6"/>
    <col min="1858" max="1888" width="8.90625" style="6"/>
    <col min="1889" max="1889" width="9" style="6"/>
    <col min="1890" max="1920" width="8.90625" style="6"/>
    <col min="1921" max="1921" width="9" style="6"/>
    <col min="1922" max="1952" width="8.90625" style="6"/>
    <col min="1953" max="1953" width="9" style="6"/>
    <col min="1954" max="1984" width="8.90625" style="6"/>
    <col min="1985" max="1985" width="9" style="6"/>
    <col min="1986" max="2016" width="8.90625" style="6"/>
    <col min="2017" max="2017" width="9" style="6"/>
    <col min="2018" max="2048" width="8.90625" style="6"/>
    <col min="2049" max="2049" width="9" style="6"/>
    <col min="2050" max="2080" width="8.90625" style="6"/>
    <col min="2081" max="2081" width="9" style="6"/>
    <col min="2082" max="2112" width="8.90625" style="6"/>
    <col min="2113" max="2113" width="9" style="6"/>
    <col min="2114" max="2144" width="8.90625" style="6"/>
    <col min="2145" max="2145" width="9" style="6"/>
    <col min="2146" max="2176" width="8.90625" style="6"/>
    <col min="2177" max="2177" width="9" style="6"/>
    <col min="2178" max="2208" width="8.90625" style="6"/>
    <col min="2209" max="2209" width="9" style="6"/>
    <col min="2210" max="2240" width="8.90625" style="6"/>
    <col min="2241" max="2241" width="9" style="6"/>
    <col min="2242" max="2272" width="8.90625" style="6"/>
    <col min="2273" max="2273" width="9" style="6"/>
    <col min="2274" max="2304" width="8.90625" style="6"/>
    <col min="2305" max="2305" width="9" style="6"/>
    <col min="2306" max="2336" width="8.90625" style="6"/>
    <col min="2337" max="2337" width="9" style="6"/>
    <col min="2338" max="2368" width="8.90625" style="6"/>
    <col min="2369" max="2369" width="9" style="6"/>
    <col min="2370" max="2400" width="8.90625" style="6"/>
    <col min="2401" max="2401" width="9" style="6"/>
    <col min="2402" max="2432" width="8.90625" style="6"/>
    <col min="2433" max="2433" width="9" style="6"/>
    <col min="2434" max="2464" width="8.90625" style="6"/>
    <col min="2465" max="2465" width="9" style="6"/>
    <col min="2466" max="2496" width="8.90625" style="6"/>
    <col min="2497" max="2497" width="9" style="6"/>
    <col min="2498" max="2528" width="8.90625" style="6"/>
    <col min="2529" max="2529" width="9" style="6"/>
    <col min="2530" max="2560" width="8.90625" style="6"/>
    <col min="2561" max="2561" width="9" style="6"/>
    <col min="2562" max="2592" width="8.90625" style="6"/>
    <col min="2593" max="2593" width="9" style="6"/>
    <col min="2594" max="2624" width="8.90625" style="6"/>
    <col min="2625" max="2625" width="9" style="6"/>
    <col min="2626" max="2656" width="8.90625" style="6"/>
    <col min="2657" max="2657" width="9" style="6"/>
    <col min="2658" max="2688" width="8.90625" style="6"/>
    <col min="2689" max="2689" width="9" style="6"/>
    <col min="2690" max="2720" width="8.90625" style="6"/>
    <col min="2721" max="2721" width="9" style="6"/>
    <col min="2722" max="2752" width="8.90625" style="6"/>
    <col min="2753" max="2753" width="9" style="6"/>
    <col min="2754" max="2784" width="8.90625" style="6"/>
    <col min="2785" max="2785" width="9" style="6"/>
    <col min="2786" max="2816" width="8.90625" style="6"/>
    <col min="2817" max="2817" width="9" style="6"/>
    <col min="2818" max="2848" width="8.90625" style="6"/>
    <col min="2849" max="2849" width="9" style="6"/>
    <col min="2850" max="2880" width="8.90625" style="6"/>
    <col min="2881" max="2881" width="9" style="6"/>
    <col min="2882" max="2912" width="8.90625" style="6"/>
    <col min="2913" max="2913" width="9" style="6"/>
    <col min="2914" max="2944" width="8.90625" style="6"/>
    <col min="2945" max="2945" width="9" style="6"/>
    <col min="2946" max="2976" width="8.90625" style="6"/>
    <col min="2977" max="2977" width="9" style="6"/>
    <col min="2978" max="3008" width="8.90625" style="6"/>
    <col min="3009" max="3009" width="9" style="6"/>
    <col min="3010" max="3040" width="8.90625" style="6"/>
    <col min="3041" max="3041" width="9" style="6"/>
    <col min="3042" max="3072" width="8.90625" style="6"/>
    <col min="3073" max="3073" width="9" style="6"/>
    <col min="3074" max="3104" width="8.90625" style="6"/>
    <col min="3105" max="3105" width="9" style="6"/>
    <col min="3106" max="3136" width="8.90625" style="6"/>
    <col min="3137" max="3137" width="9" style="6"/>
    <col min="3138" max="3168" width="8.90625" style="6"/>
    <col min="3169" max="3169" width="9" style="6"/>
    <col min="3170" max="3200" width="8.90625" style="6"/>
    <col min="3201" max="3201" width="9" style="6"/>
    <col min="3202" max="3232" width="8.90625" style="6"/>
    <col min="3233" max="3233" width="9" style="6"/>
    <col min="3234" max="3264" width="8.90625" style="6"/>
    <col min="3265" max="3265" width="9" style="6"/>
    <col min="3266" max="3296" width="8.90625" style="6"/>
    <col min="3297" max="3297" width="9" style="6"/>
    <col min="3298" max="3328" width="8.90625" style="6"/>
    <col min="3329" max="3329" width="9" style="6"/>
    <col min="3330" max="3360" width="8.90625" style="6"/>
    <col min="3361" max="3361" width="9" style="6"/>
    <col min="3362" max="3392" width="8.90625" style="6"/>
    <col min="3393" max="3393" width="9" style="6"/>
    <col min="3394" max="3424" width="8.90625" style="6"/>
    <col min="3425" max="3425" width="9" style="6"/>
    <col min="3426" max="3456" width="8.90625" style="6"/>
    <col min="3457" max="3457" width="9" style="6"/>
    <col min="3458" max="3488" width="8.90625" style="6"/>
    <col min="3489" max="3489" width="9" style="6"/>
    <col min="3490" max="3520" width="8.90625" style="6"/>
    <col min="3521" max="3521" width="9" style="6"/>
    <col min="3522" max="3552" width="8.90625" style="6"/>
    <col min="3553" max="3553" width="9" style="6"/>
    <col min="3554" max="3584" width="8.90625" style="6"/>
    <col min="3585" max="3585" width="9" style="6"/>
    <col min="3586" max="3616" width="8.90625" style="6"/>
    <col min="3617" max="3617" width="9" style="6"/>
    <col min="3618" max="3648" width="8.90625" style="6"/>
    <col min="3649" max="3649" width="9" style="6"/>
    <col min="3650" max="3680" width="8.90625" style="6"/>
    <col min="3681" max="3681" width="9" style="6"/>
    <col min="3682" max="3712" width="8.90625" style="6"/>
    <col min="3713" max="3713" width="9" style="6"/>
    <col min="3714" max="3744" width="8.90625" style="6"/>
    <col min="3745" max="3745" width="9" style="6"/>
    <col min="3746" max="3776" width="8.90625" style="6"/>
    <col min="3777" max="3777" width="9" style="6"/>
    <col min="3778" max="3808" width="8.90625" style="6"/>
    <col min="3809" max="3809" width="9" style="6"/>
    <col min="3810" max="3840" width="8.90625" style="6"/>
    <col min="3841" max="3841" width="9" style="6"/>
    <col min="3842" max="3872" width="8.90625" style="6"/>
    <col min="3873" max="3873" width="9" style="6"/>
    <col min="3874" max="3904" width="8.90625" style="6"/>
    <col min="3905" max="3905" width="9" style="6"/>
    <col min="3906" max="3936" width="8.90625" style="6"/>
    <col min="3937" max="3937" width="9" style="6"/>
    <col min="3938" max="3968" width="8.90625" style="6"/>
    <col min="3969" max="3969" width="9" style="6"/>
    <col min="3970" max="4000" width="8.90625" style="6"/>
    <col min="4001" max="4001" width="9" style="6"/>
    <col min="4002" max="4032" width="8.90625" style="6"/>
    <col min="4033" max="4033" width="9" style="6"/>
    <col min="4034" max="4064" width="8.90625" style="6"/>
    <col min="4065" max="4065" width="9" style="6"/>
    <col min="4066" max="4096" width="8.90625" style="6"/>
    <col min="4097" max="4097" width="9" style="6"/>
    <col min="4098" max="4128" width="8.90625" style="6"/>
    <col min="4129" max="4129" width="9" style="6"/>
    <col min="4130" max="4160" width="8.90625" style="6"/>
    <col min="4161" max="4161" width="9" style="6"/>
    <col min="4162" max="4192" width="8.90625" style="6"/>
    <col min="4193" max="4193" width="9" style="6"/>
    <col min="4194" max="4224" width="8.90625" style="6"/>
    <col min="4225" max="4225" width="9" style="6"/>
    <col min="4226" max="4256" width="8.90625" style="6"/>
    <col min="4257" max="4257" width="9" style="6"/>
    <col min="4258" max="4288" width="8.90625" style="6"/>
    <col min="4289" max="4289" width="9" style="6"/>
    <col min="4290" max="4320" width="8.90625" style="6"/>
    <col min="4321" max="4321" width="9" style="6"/>
    <col min="4322" max="4352" width="8.90625" style="6"/>
    <col min="4353" max="4353" width="9" style="6"/>
    <col min="4354" max="4384" width="8.90625" style="6"/>
    <col min="4385" max="4385" width="9" style="6"/>
    <col min="4386" max="4416" width="8.90625" style="6"/>
    <col min="4417" max="4417" width="9" style="6"/>
    <col min="4418" max="4448" width="8.90625" style="6"/>
    <col min="4449" max="4449" width="9" style="6"/>
    <col min="4450" max="4480" width="8.90625" style="6"/>
    <col min="4481" max="4481" width="9" style="6"/>
    <col min="4482" max="4512" width="8.90625" style="6"/>
    <col min="4513" max="4513" width="9" style="6"/>
    <col min="4514" max="4544" width="8.90625" style="6"/>
    <col min="4545" max="4545" width="9" style="6"/>
    <col min="4546" max="4576" width="8.90625" style="6"/>
    <col min="4577" max="4577" width="9" style="6"/>
    <col min="4578" max="4608" width="8.90625" style="6"/>
    <col min="4609" max="4609" width="9" style="6"/>
    <col min="4610" max="4640" width="8.90625" style="6"/>
    <col min="4641" max="4641" width="9" style="6"/>
    <col min="4642" max="4672" width="8.90625" style="6"/>
    <col min="4673" max="4673" width="9" style="6"/>
    <col min="4674" max="4704" width="8.90625" style="6"/>
    <col min="4705" max="4705" width="9" style="6"/>
    <col min="4706" max="4736" width="8.90625" style="6"/>
    <col min="4737" max="4737" width="9" style="6"/>
    <col min="4738" max="4768" width="8.90625" style="6"/>
    <col min="4769" max="4769" width="9" style="6"/>
    <col min="4770" max="4800" width="8.90625" style="6"/>
    <col min="4801" max="4801" width="9" style="6"/>
    <col min="4802" max="4832" width="8.90625" style="6"/>
    <col min="4833" max="4833" width="9" style="6"/>
    <col min="4834" max="4864" width="8.90625" style="6"/>
    <col min="4865" max="4865" width="9" style="6"/>
    <col min="4866" max="4896" width="8.90625" style="6"/>
    <col min="4897" max="4897" width="9" style="6"/>
    <col min="4898" max="4928" width="8.90625" style="6"/>
    <col min="4929" max="4929" width="9" style="6"/>
    <col min="4930" max="4960" width="8.90625" style="6"/>
    <col min="4961" max="4961" width="9" style="6"/>
    <col min="4962" max="4992" width="8.90625" style="6"/>
    <col min="4993" max="4993" width="9" style="6"/>
    <col min="4994" max="5024" width="8.90625" style="6"/>
    <col min="5025" max="5025" width="9" style="6"/>
    <col min="5026" max="5056" width="8.90625" style="6"/>
    <col min="5057" max="5057" width="9" style="6"/>
    <col min="5058" max="5088" width="8.90625" style="6"/>
    <col min="5089" max="5089" width="9" style="6"/>
    <col min="5090" max="5120" width="8.90625" style="6"/>
    <col min="5121" max="5121" width="9" style="6"/>
    <col min="5122" max="5152" width="8.90625" style="6"/>
    <col min="5153" max="5153" width="9" style="6"/>
    <col min="5154" max="5184" width="8.90625" style="6"/>
    <col min="5185" max="5185" width="9" style="6"/>
    <col min="5186" max="5216" width="8.90625" style="6"/>
    <col min="5217" max="5217" width="9" style="6"/>
    <col min="5218" max="5248" width="8.90625" style="6"/>
    <col min="5249" max="5249" width="9" style="6"/>
    <col min="5250" max="5280" width="8.90625" style="6"/>
    <col min="5281" max="5281" width="9" style="6"/>
    <col min="5282" max="5312" width="8.90625" style="6"/>
    <col min="5313" max="5313" width="9" style="6"/>
    <col min="5314" max="5344" width="8.90625" style="6"/>
    <col min="5345" max="5345" width="9" style="6"/>
    <col min="5346" max="5376" width="8.90625" style="6"/>
    <col min="5377" max="5377" width="9" style="6"/>
    <col min="5378" max="5408" width="8.90625" style="6"/>
    <col min="5409" max="5409" width="9" style="6"/>
    <col min="5410" max="5440" width="8.90625" style="6"/>
    <col min="5441" max="5441" width="9" style="6"/>
    <col min="5442" max="5472" width="8.90625" style="6"/>
    <col min="5473" max="5473" width="9" style="6"/>
    <col min="5474" max="5504" width="8.90625" style="6"/>
    <col min="5505" max="5505" width="9" style="6"/>
    <col min="5506" max="5536" width="8.90625" style="6"/>
    <col min="5537" max="5537" width="9" style="6"/>
    <col min="5538" max="5568" width="8.90625" style="6"/>
    <col min="5569" max="5569" width="9" style="6"/>
    <col min="5570" max="5600" width="8.90625" style="6"/>
    <col min="5601" max="5601" width="9" style="6"/>
    <col min="5602" max="5632" width="8.90625" style="6"/>
    <col min="5633" max="5633" width="9" style="6"/>
    <col min="5634" max="5664" width="8.90625" style="6"/>
    <col min="5665" max="5665" width="9" style="6"/>
    <col min="5666" max="5696" width="8.90625" style="6"/>
    <col min="5697" max="5697" width="9" style="6"/>
    <col min="5698" max="5728" width="8.90625" style="6"/>
    <col min="5729" max="5729" width="9" style="6"/>
    <col min="5730" max="5760" width="8.90625" style="6"/>
    <col min="5761" max="5761" width="9" style="6"/>
    <col min="5762" max="5792" width="8.90625" style="6"/>
    <col min="5793" max="5793" width="9" style="6"/>
    <col min="5794" max="5824" width="8.90625" style="6"/>
    <col min="5825" max="5825" width="9" style="6"/>
    <col min="5826" max="5856" width="8.90625" style="6"/>
    <col min="5857" max="5857" width="9" style="6"/>
    <col min="5858" max="5888" width="8.90625" style="6"/>
    <col min="5889" max="5889" width="9" style="6"/>
    <col min="5890" max="5920" width="8.90625" style="6"/>
    <col min="5921" max="5921" width="9" style="6"/>
    <col min="5922" max="5952" width="8.90625" style="6"/>
    <col min="5953" max="5953" width="9" style="6"/>
    <col min="5954" max="5984" width="8.90625" style="6"/>
    <col min="5985" max="5985" width="9" style="6"/>
    <col min="5986" max="6016" width="8.90625" style="6"/>
    <col min="6017" max="6017" width="9" style="6"/>
    <col min="6018" max="6048" width="8.90625" style="6"/>
    <col min="6049" max="6049" width="9" style="6"/>
    <col min="6050" max="6080" width="8.90625" style="6"/>
    <col min="6081" max="6081" width="9" style="6"/>
    <col min="6082" max="6112" width="8.90625" style="6"/>
    <col min="6113" max="6113" width="9" style="6"/>
    <col min="6114" max="6144" width="8.90625" style="6"/>
    <col min="6145" max="6145" width="9" style="6"/>
    <col min="6146" max="6176" width="8.90625" style="6"/>
    <col min="6177" max="6177" width="9" style="6"/>
    <col min="6178" max="6208" width="8.90625" style="6"/>
    <col min="6209" max="6209" width="9" style="6"/>
    <col min="6210" max="6240" width="8.90625" style="6"/>
    <col min="6241" max="6241" width="9" style="6"/>
    <col min="6242" max="6272" width="8.90625" style="6"/>
    <col min="6273" max="6273" width="9" style="6"/>
    <col min="6274" max="6304" width="8.90625" style="6"/>
    <col min="6305" max="6305" width="9" style="6"/>
    <col min="6306" max="6336" width="8.90625" style="6"/>
    <col min="6337" max="6337" width="9" style="6"/>
    <col min="6338" max="6368" width="8.90625" style="6"/>
    <col min="6369" max="6369" width="9" style="6"/>
    <col min="6370" max="6400" width="8.90625" style="6"/>
    <col min="6401" max="6401" width="9" style="6"/>
    <col min="6402" max="6432" width="8.90625" style="6"/>
    <col min="6433" max="6433" width="9" style="6"/>
    <col min="6434" max="6464" width="8.90625" style="6"/>
    <col min="6465" max="6465" width="9" style="6"/>
    <col min="6466" max="6496" width="8.90625" style="6"/>
    <col min="6497" max="6497" width="9" style="6"/>
    <col min="6498" max="6528" width="8.90625" style="6"/>
    <col min="6529" max="6529" width="9" style="6"/>
    <col min="6530" max="6560" width="8.90625" style="6"/>
    <col min="6561" max="6561" width="9" style="6"/>
    <col min="6562" max="6592" width="8.90625" style="6"/>
    <col min="6593" max="6593" width="9" style="6"/>
    <col min="6594" max="6624" width="8.90625" style="6"/>
    <col min="6625" max="6625" width="9" style="6"/>
    <col min="6626" max="6656" width="8.90625" style="6"/>
    <col min="6657" max="6657" width="9" style="6"/>
    <col min="6658" max="6688" width="8.90625" style="6"/>
    <col min="6689" max="6689" width="9" style="6"/>
    <col min="6690" max="6720" width="8.90625" style="6"/>
    <col min="6721" max="6721" width="9" style="6"/>
    <col min="6722" max="6752" width="8.90625" style="6"/>
    <col min="6753" max="6753" width="9" style="6"/>
    <col min="6754" max="6784" width="8.90625" style="6"/>
    <col min="6785" max="6785" width="9" style="6"/>
    <col min="6786" max="6816" width="8.90625" style="6"/>
    <col min="6817" max="6817" width="9" style="6"/>
    <col min="6818" max="6848" width="8.90625" style="6"/>
    <col min="6849" max="6849" width="9" style="6"/>
    <col min="6850" max="6880" width="8.90625" style="6"/>
    <col min="6881" max="6881" width="9" style="6"/>
    <col min="6882" max="6912" width="8.90625" style="6"/>
    <col min="6913" max="6913" width="9" style="6"/>
    <col min="6914" max="6944" width="8.90625" style="6"/>
    <col min="6945" max="6945" width="9" style="6"/>
    <col min="6946" max="6976" width="8.90625" style="6"/>
    <col min="6977" max="6977" width="9" style="6"/>
    <col min="6978" max="7008" width="8.90625" style="6"/>
    <col min="7009" max="7009" width="9" style="6"/>
    <col min="7010" max="7040" width="8.90625" style="6"/>
    <col min="7041" max="7041" width="9" style="6"/>
    <col min="7042" max="7072" width="8.90625" style="6"/>
    <col min="7073" max="7073" width="9" style="6"/>
    <col min="7074" max="7104" width="8.90625" style="6"/>
    <col min="7105" max="7105" width="9" style="6"/>
    <col min="7106" max="7136" width="8.90625" style="6"/>
    <col min="7137" max="7137" width="9" style="6"/>
    <col min="7138" max="7168" width="8.90625" style="6"/>
    <col min="7169" max="7169" width="9" style="6"/>
    <col min="7170" max="7200" width="8.90625" style="6"/>
    <col min="7201" max="7201" width="9" style="6"/>
    <col min="7202" max="7232" width="8.90625" style="6"/>
    <col min="7233" max="7233" width="9" style="6"/>
    <col min="7234" max="7264" width="8.90625" style="6"/>
    <col min="7265" max="7265" width="9" style="6"/>
    <col min="7266" max="7296" width="8.90625" style="6"/>
    <col min="7297" max="7297" width="9" style="6"/>
    <col min="7298" max="7328" width="8.90625" style="6"/>
    <col min="7329" max="7329" width="9" style="6"/>
    <col min="7330" max="7360" width="8.90625" style="6"/>
    <col min="7361" max="7361" width="9" style="6"/>
    <col min="7362" max="7392" width="8.90625" style="6"/>
    <col min="7393" max="7393" width="9" style="6"/>
    <col min="7394" max="7424" width="8.90625" style="6"/>
    <col min="7425" max="7425" width="9" style="6"/>
    <col min="7426" max="7456" width="8.90625" style="6"/>
    <col min="7457" max="7457" width="9" style="6"/>
    <col min="7458" max="7488" width="8.90625" style="6"/>
    <col min="7489" max="7489" width="9" style="6"/>
    <col min="7490" max="7520" width="8.90625" style="6"/>
    <col min="7521" max="7521" width="9" style="6"/>
    <col min="7522" max="7552" width="8.90625" style="6"/>
    <col min="7553" max="7553" width="9" style="6"/>
    <col min="7554" max="7584" width="8.90625" style="6"/>
    <col min="7585" max="7585" width="9" style="6"/>
    <col min="7586" max="7616" width="8.90625" style="6"/>
    <col min="7617" max="7617" width="9" style="6"/>
    <col min="7618" max="7648" width="8.90625" style="6"/>
    <col min="7649" max="7649" width="9" style="6"/>
    <col min="7650" max="7680" width="8.90625" style="6"/>
    <col min="7681" max="7681" width="9" style="6"/>
    <col min="7682" max="7712" width="8.90625" style="6"/>
    <col min="7713" max="7713" width="9" style="6"/>
    <col min="7714" max="7744" width="8.90625" style="6"/>
    <col min="7745" max="7745" width="9" style="6"/>
    <col min="7746" max="7776" width="8.90625" style="6"/>
    <col min="7777" max="7777" width="9" style="6"/>
    <col min="7778" max="7808" width="8.90625" style="6"/>
    <col min="7809" max="7809" width="9" style="6"/>
    <col min="7810" max="7840" width="8.90625" style="6"/>
    <col min="7841" max="7841" width="9" style="6"/>
    <col min="7842" max="7872" width="8.90625" style="6"/>
    <col min="7873" max="7873" width="9" style="6"/>
    <col min="7874" max="7904" width="8.90625" style="6"/>
    <col min="7905" max="7905" width="9" style="6"/>
    <col min="7906" max="7936" width="8.90625" style="6"/>
    <col min="7937" max="7937" width="9" style="6"/>
    <col min="7938" max="7968" width="8.90625" style="6"/>
    <col min="7969" max="7969" width="9" style="6"/>
    <col min="7970" max="8000" width="8.90625" style="6"/>
    <col min="8001" max="8001" width="9" style="6"/>
    <col min="8002" max="8032" width="8.90625" style="6"/>
    <col min="8033" max="8033" width="9" style="6"/>
    <col min="8034" max="8064" width="8.90625" style="6"/>
    <col min="8065" max="8065" width="9" style="6"/>
    <col min="8066" max="8096" width="8.90625" style="6"/>
    <col min="8097" max="8097" width="9" style="6"/>
    <col min="8098" max="8128" width="8.90625" style="6"/>
    <col min="8129" max="8129" width="9" style="6"/>
    <col min="8130" max="8160" width="8.90625" style="6"/>
    <col min="8161" max="8161" width="9" style="6"/>
    <col min="8162" max="8192" width="8.90625" style="6"/>
    <col min="8193" max="8193" width="9" style="6"/>
    <col min="8194" max="8224" width="8.90625" style="6"/>
    <col min="8225" max="8225" width="9" style="6"/>
    <col min="8226" max="8256" width="8.90625" style="6"/>
    <col min="8257" max="8257" width="9" style="6"/>
    <col min="8258" max="8288" width="8.90625" style="6"/>
    <col min="8289" max="8289" width="9" style="6"/>
    <col min="8290" max="8320" width="8.90625" style="6"/>
    <col min="8321" max="8321" width="9" style="6"/>
    <col min="8322" max="8352" width="8.90625" style="6"/>
    <col min="8353" max="8353" width="9" style="6"/>
    <col min="8354" max="8384" width="8.90625" style="6"/>
    <col min="8385" max="8385" width="9" style="6"/>
    <col min="8386" max="8416" width="8.90625" style="6"/>
    <col min="8417" max="8417" width="9" style="6"/>
    <col min="8418" max="8448" width="8.90625" style="6"/>
    <col min="8449" max="8449" width="9" style="6"/>
    <col min="8450" max="8480" width="8.90625" style="6"/>
    <col min="8481" max="8481" width="9" style="6"/>
    <col min="8482" max="8512" width="8.90625" style="6"/>
    <col min="8513" max="8513" width="9" style="6"/>
    <col min="8514" max="8544" width="8.90625" style="6"/>
    <col min="8545" max="8545" width="9" style="6"/>
    <col min="8546" max="8576" width="8.90625" style="6"/>
    <col min="8577" max="8577" width="9" style="6"/>
    <col min="8578" max="8608" width="8.90625" style="6"/>
    <col min="8609" max="8609" width="9" style="6"/>
    <col min="8610" max="8640" width="8.90625" style="6"/>
    <col min="8641" max="8641" width="9" style="6"/>
    <col min="8642" max="8672" width="8.90625" style="6"/>
    <col min="8673" max="8673" width="9" style="6"/>
    <col min="8674" max="8704" width="8.90625" style="6"/>
    <col min="8705" max="8705" width="9" style="6"/>
    <col min="8706" max="8736" width="8.90625" style="6"/>
    <col min="8737" max="8737" width="9" style="6"/>
    <col min="8738" max="8768" width="8.90625" style="6"/>
    <col min="8769" max="8769" width="9" style="6"/>
    <col min="8770" max="8800" width="8.90625" style="6"/>
    <col min="8801" max="8801" width="9" style="6"/>
    <col min="8802" max="8832" width="8.90625" style="6"/>
    <col min="8833" max="8833" width="9" style="6"/>
    <col min="8834" max="8864" width="8.90625" style="6"/>
    <col min="8865" max="8865" width="9" style="6"/>
    <col min="8866" max="8896" width="8.90625" style="6"/>
    <col min="8897" max="8897" width="9" style="6"/>
    <col min="8898" max="8928" width="8.90625" style="6"/>
    <col min="8929" max="8929" width="9" style="6"/>
    <col min="8930" max="8960" width="8.90625" style="6"/>
    <col min="8961" max="8961" width="9" style="6"/>
    <col min="8962" max="8992" width="8.90625" style="6"/>
    <col min="8993" max="8993" width="9" style="6"/>
    <col min="8994" max="9024" width="8.90625" style="6"/>
    <col min="9025" max="9025" width="9" style="6"/>
    <col min="9026" max="9056" width="8.90625" style="6"/>
    <col min="9057" max="9057" width="9" style="6"/>
    <col min="9058" max="9088" width="8.90625" style="6"/>
    <col min="9089" max="9089" width="9" style="6"/>
    <col min="9090" max="9120" width="8.90625" style="6"/>
    <col min="9121" max="9121" width="9" style="6"/>
    <col min="9122" max="9152" width="8.90625" style="6"/>
    <col min="9153" max="9153" width="9" style="6"/>
    <col min="9154" max="9184" width="8.90625" style="6"/>
    <col min="9185" max="9185" width="9" style="6"/>
    <col min="9186" max="9216" width="8.90625" style="6"/>
    <col min="9217" max="9217" width="9" style="6"/>
    <col min="9218" max="9248" width="8.90625" style="6"/>
    <col min="9249" max="9249" width="9" style="6"/>
    <col min="9250" max="9280" width="8.90625" style="6"/>
    <col min="9281" max="9281" width="9" style="6"/>
    <col min="9282" max="9312" width="8.90625" style="6"/>
    <col min="9313" max="9313" width="9" style="6"/>
    <col min="9314" max="9344" width="8.90625" style="6"/>
    <col min="9345" max="9345" width="9" style="6"/>
    <col min="9346" max="9376" width="8.90625" style="6"/>
    <col min="9377" max="9377" width="9" style="6"/>
    <col min="9378" max="9408" width="8.90625" style="6"/>
    <col min="9409" max="9409" width="9" style="6"/>
    <col min="9410" max="9440" width="8.90625" style="6"/>
    <col min="9441" max="9441" width="9" style="6"/>
    <col min="9442" max="9472" width="8.90625" style="6"/>
    <col min="9473" max="9473" width="9" style="6"/>
    <col min="9474" max="9504" width="8.90625" style="6"/>
    <col min="9505" max="9505" width="9" style="6"/>
    <col min="9506" max="9536" width="8.90625" style="6"/>
    <col min="9537" max="9537" width="9" style="6"/>
    <col min="9538" max="9568" width="8.90625" style="6"/>
    <col min="9569" max="9569" width="9" style="6"/>
    <col min="9570" max="9600" width="8.90625" style="6"/>
    <col min="9601" max="9601" width="9" style="6"/>
    <col min="9602" max="9632" width="8.90625" style="6"/>
    <col min="9633" max="9633" width="9" style="6"/>
    <col min="9634" max="9664" width="8.90625" style="6"/>
    <col min="9665" max="9665" width="9" style="6"/>
    <col min="9666" max="9696" width="8.90625" style="6"/>
    <col min="9697" max="9697" width="9" style="6"/>
    <col min="9698" max="9728" width="8.90625" style="6"/>
    <col min="9729" max="9729" width="9" style="6"/>
    <col min="9730" max="9760" width="8.90625" style="6"/>
    <col min="9761" max="9761" width="9" style="6"/>
    <col min="9762" max="9792" width="8.90625" style="6"/>
    <col min="9793" max="9793" width="9" style="6"/>
    <col min="9794" max="9824" width="8.90625" style="6"/>
    <col min="9825" max="9825" width="9" style="6"/>
    <col min="9826" max="9856" width="8.90625" style="6"/>
    <col min="9857" max="9857" width="9" style="6"/>
    <col min="9858" max="9888" width="8.90625" style="6"/>
    <col min="9889" max="9889" width="9" style="6"/>
    <col min="9890" max="9920" width="8.90625" style="6"/>
    <col min="9921" max="9921" width="9" style="6"/>
    <col min="9922" max="9952" width="8.90625" style="6"/>
    <col min="9953" max="9953" width="9" style="6"/>
    <col min="9954" max="9984" width="8.90625" style="6"/>
    <col min="9985" max="9985" width="9" style="6"/>
    <col min="9986" max="10016" width="8.90625" style="6"/>
    <col min="10017" max="10017" width="9" style="6"/>
    <col min="10018" max="10048" width="8.90625" style="6"/>
    <col min="10049" max="10049" width="9" style="6"/>
    <col min="10050" max="10080" width="8.90625" style="6"/>
    <col min="10081" max="10081" width="9" style="6"/>
    <col min="10082" max="10112" width="8.90625" style="6"/>
    <col min="10113" max="10113" width="9" style="6"/>
    <col min="10114" max="10144" width="8.90625" style="6"/>
    <col min="10145" max="10145" width="9" style="6"/>
    <col min="10146" max="10176" width="8.90625" style="6"/>
    <col min="10177" max="10177" width="9" style="6"/>
    <col min="10178" max="10208" width="8.90625" style="6"/>
    <col min="10209" max="10209" width="9" style="6"/>
    <col min="10210" max="10240" width="8.90625" style="6"/>
    <col min="10241" max="10241" width="9" style="6"/>
    <col min="10242" max="10272" width="8.90625" style="6"/>
    <col min="10273" max="10273" width="9" style="6"/>
    <col min="10274" max="10304" width="8.90625" style="6"/>
    <col min="10305" max="10305" width="9" style="6"/>
    <col min="10306" max="10336" width="8.90625" style="6"/>
    <col min="10337" max="10337" width="9" style="6"/>
    <col min="10338" max="10368" width="8.90625" style="6"/>
    <col min="10369" max="10369" width="9" style="6"/>
    <col min="10370" max="10400" width="8.90625" style="6"/>
    <col min="10401" max="10401" width="9" style="6"/>
    <col min="10402" max="10432" width="8.90625" style="6"/>
    <col min="10433" max="10433" width="9" style="6"/>
    <col min="10434" max="10464" width="8.90625" style="6"/>
    <col min="10465" max="10465" width="9" style="6"/>
    <col min="10466" max="10496" width="8.90625" style="6"/>
    <col min="10497" max="10497" width="9" style="6"/>
    <col min="10498" max="10528" width="8.90625" style="6"/>
    <col min="10529" max="10529" width="9" style="6"/>
    <col min="10530" max="10560" width="8.90625" style="6"/>
    <col min="10561" max="10561" width="9" style="6"/>
    <col min="10562" max="10592" width="8.90625" style="6"/>
    <col min="10593" max="10593" width="9" style="6"/>
    <col min="10594" max="10624" width="8.90625" style="6"/>
    <col min="10625" max="10625" width="9" style="6"/>
    <col min="10626" max="10656" width="8.90625" style="6"/>
    <col min="10657" max="10657" width="9" style="6"/>
    <col min="10658" max="10688" width="8.90625" style="6"/>
    <col min="10689" max="10689" width="9" style="6"/>
    <col min="10690" max="10720" width="8.90625" style="6"/>
    <col min="10721" max="10721" width="9" style="6"/>
    <col min="10722" max="10752" width="8.90625" style="6"/>
    <col min="10753" max="10753" width="9" style="6"/>
    <col min="10754" max="10784" width="8.90625" style="6"/>
    <col min="10785" max="10785" width="9" style="6"/>
    <col min="10786" max="10816" width="8.90625" style="6"/>
    <col min="10817" max="10817" width="9" style="6"/>
    <col min="10818" max="10848" width="8.90625" style="6"/>
    <col min="10849" max="10849" width="9" style="6"/>
    <col min="10850" max="10880" width="8.90625" style="6"/>
    <col min="10881" max="10881" width="9" style="6"/>
    <col min="10882" max="10912" width="8.90625" style="6"/>
    <col min="10913" max="10913" width="9" style="6"/>
    <col min="10914" max="10944" width="8.90625" style="6"/>
    <col min="10945" max="10945" width="9" style="6"/>
    <col min="10946" max="10976" width="8.90625" style="6"/>
    <col min="10977" max="10977" width="9" style="6"/>
    <col min="10978" max="11008" width="8.90625" style="6"/>
    <col min="11009" max="11009" width="9" style="6"/>
    <col min="11010" max="11040" width="8.90625" style="6"/>
    <col min="11041" max="11041" width="9" style="6"/>
    <col min="11042" max="11072" width="8.90625" style="6"/>
    <col min="11073" max="11073" width="9" style="6"/>
    <col min="11074" max="11104" width="8.90625" style="6"/>
    <col min="11105" max="11105" width="9" style="6"/>
    <col min="11106" max="11136" width="8.90625" style="6"/>
    <col min="11137" max="11137" width="9" style="6"/>
    <col min="11138" max="11168" width="8.90625" style="6"/>
    <col min="11169" max="11169" width="9" style="6"/>
    <col min="11170" max="11200" width="8.90625" style="6"/>
    <col min="11201" max="11201" width="9" style="6"/>
    <col min="11202" max="11232" width="8.90625" style="6"/>
    <col min="11233" max="11233" width="9" style="6"/>
    <col min="11234" max="11264" width="8.90625" style="6"/>
    <col min="11265" max="11265" width="9" style="6"/>
    <col min="11266" max="11296" width="8.90625" style="6"/>
    <col min="11297" max="11297" width="9" style="6"/>
    <col min="11298" max="11328" width="8.90625" style="6"/>
    <col min="11329" max="11329" width="9" style="6"/>
    <col min="11330" max="11360" width="8.90625" style="6"/>
    <col min="11361" max="11361" width="9" style="6"/>
    <col min="11362" max="11392" width="8.90625" style="6"/>
    <col min="11393" max="11393" width="9" style="6"/>
    <col min="11394" max="11424" width="8.90625" style="6"/>
    <col min="11425" max="11425" width="9" style="6"/>
    <col min="11426" max="11456" width="8.90625" style="6"/>
    <col min="11457" max="11457" width="9" style="6"/>
    <col min="11458" max="11488" width="8.90625" style="6"/>
    <col min="11489" max="11489" width="9" style="6"/>
    <col min="11490" max="11520" width="8.90625" style="6"/>
    <col min="11521" max="11521" width="9" style="6"/>
    <col min="11522" max="11552" width="8.90625" style="6"/>
    <col min="11553" max="11553" width="9" style="6"/>
    <col min="11554" max="11584" width="8.90625" style="6"/>
    <col min="11585" max="11585" width="9" style="6"/>
    <col min="11586" max="11616" width="8.90625" style="6"/>
    <col min="11617" max="11617" width="9" style="6"/>
    <col min="11618" max="11648" width="8.90625" style="6"/>
    <col min="11649" max="11649" width="9" style="6"/>
    <col min="11650" max="11680" width="8.90625" style="6"/>
    <col min="11681" max="11681" width="9" style="6"/>
    <col min="11682" max="11712" width="8.90625" style="6"/>
    <col min="11713" max="11713" width="9" style="6"/>
    <col min="11714" max="11744" width="8.90625" style="6"/>
    <col min="11745" max="11745" width="9" style="6"/>
    <col min="11746" max="11776" width="8.90625" style="6"/>
    <col min="11777" max="11777" width="9" style="6"/>
    <col min="11778" max="11808" width="8.90625" style="6"/>
    <col min="11809" max="11809" width="9" style="6"/>
    <col min="11810" max="11840" width="8.90625" style="6"/>
    <col min="11841" max="11841" width="9" style="6"/>
    <col min="11842" max="11872" width="8.90625" style="6"/>
    <col min="11873" max="11873" width="9" style="6"/>
    <col min="11874" max="11904" width="8.90625" style="6"/>
    <col min="11905" max="11905" width="9" style="6"/>
    <col min="11906" max="11936" width="8.90625" style="6"/>
    <col min="11937" max="11937" width="9" style="6"/>
    <col min="11938" max="11968" width="8.90625" style="6"/>
    <col min="11969" max="11969" width="9" style="6"/>
    <col min="11970" max="12000" width="8.90625" style="6"/>
    <col min="12001" max="12001" width="9" style="6"/>
    <col min="12002" max="12032" width="8.90625" style="6"/>
    <col min="12033" max="12033" width="9" style="6"/>
    <col min="12034" max="12064" width="8.90625" style="6"/>
    <col min="12065" max="12065" width="9" style="6"/>
    <col min="12066" max="12096" width="8.90625" style="6"/>
    <col min="12097" max="12097" width="9" style="6"/>
    <col min="12098" max="12128" width="8.90625" style="6"/>
    <col min="12129" max="12129" width="9" style="6"/>
    <col min="12130" max="12160" width="8.90625" style="6"/>
    <col min="12161" max="12161" width="9" style="6"/>
    <col min="12162" max="12192" width="8.90625" style="6"/>
    <col min="12193" max="12193" width="9" style="6"/>
    <col min="12194" max="12224" width="8.90625" style="6"/>
    <col min="12225" max="12225" width="9" style="6"/>
    <col min="12226" max="12256" width="8.90625" style="6"/>
    <col min="12257" max="12257" width="9" style="6"/>
    <col min="12258" max="12288" width="8.90625" style="6"/>
    <col min="12289" max="12289" width="9" style="6"/>
    <col min="12290" max="12320" width="8.90625" style="6"/>
    <col min="12321" max="12321" width="9" style="6"/>
    <col min="12322" max="12352" width="8.90625" style="6"/>
    <col min="12353" max="12353" width="9" style="6"/>
    <col min="12354" max="12384" width="8.90625" style="6"/>
    <col min="12385" max="12385" width="9" style="6"/>
    <col min="12386" max="12416" width="8.90625" style="6"/>
    <col min="12417" max="12417" width="9" style="6"/>
    <col min="12418" max="12448" width="8.90625" style="6"/>
    <col min="12449" max="12449" width="9" style="6"/>
    <col min="12450" max="12480" width="8.90625" style="6"/>
    <col min="12481" max="12481" width="9" style="6"/>
    <col min="12482" max="12512" width="8.90625" style="6"/>
    <col min="12513" max="12513" width="9" style="6"/>
    <col min="12514" max="12544" width="8.90625" style="6"/>
    <col min="12545" max="12545" width="9" style="6"/>
    <col min="12546" max="12576" width="8.90625" style="6"/>
    <col min="12577" max="12577" width="9" style="6"/>
    <col min="12578" max="12608" width="8.90625" style="6"/>
    <col min="12609" max="12609" width="9" style="6"/>
    <col min="12610" max="12640" width="8.90625" style="6"/>
    <col min="12641" max="12641" width="9" style="6"/>
    <col min="12642" max="12672" width="8.90625" style="6"/>
    <col min="12673" max="12673" width="9" style="6"/>
    <col min="12674" max="12704" width="8.90625" style="6"/>
    <col min="12705" max="12705" width="9" style="6"/>
    <col min="12706" max="12736" width="8.90625" style="6"/>
    <col min="12737" max="12737" width="9" style="6"/>
    <col min="12738" max="12768" width="8.90625" style="6"/>
    <col min="12769" max="12769" width="9" style="6"/>
    <col min="12770" max="12800" width="8.90625" style="6"/>
    <col min="12801" max="12801" width="9" style="6"/>
    <col min="12802" max="12832" width="8.90625" style="6"/>
    <col min="12833" max="12833" width="9" style="6"/>
    <col min="12834" max="12864" width="8.90625" style="6"/>
    <col min="12865" max="12865" width="9" style="6"/>
    <col min="12866" max="12896" width="8.90625" style="6"/>
    <col min="12897" max="12897" width="9" style="6"/>
    <col min="12898" max="12928" width="8.90625" style="6"/>
    <col min="12929" max="12929" width="9" style="6"/>
    <col min="12930" max="12960" width="8.90625" style="6"/>
    <col min="12961" max="12961" width="9" style="6"/>
    <col min="12962" max="12992" width="8.90625" style="6"/>
    <col min="12993" max="12993" width="9" style="6"/>
    <col min="12994" max="13024" width="8.90625" style="6"/>
    <col min="13025" max="13025" width="9" style="6"/>
    <col min="13026" max="13056" width="8.90625" style="6"/>
    <col min="13057" max="13057" width="9" style="6"/>
    <col min="13058" max="13088" width="8.90625" style="6"/>
    <col min="13089" max="13089" width="9" style="6"/>
    <col min="13090" max="13120" width="8.90625" style="6"/>
    <col min="13121" max="13121" width="9" style="6"/>
    <col min="13122" max="13152" width="8.90625" style="6"/>
    <col min="13153" max="13153" width="9" style="6"/>
    <col min="13154" max="13184" width="8.90625" style="6"/>
    <col min="13185" max="13185" width="9" style="6"/>
    <col min="13186" max="13216" width="8.90625" style="6"/>
    <col min="13217" max="13217" width="9" style="6"/>
    <col min="13218" max="13248" width="8.90625" style="6"/>
    <col min="13249" max="13249" width="9" style="6"/>
    <col min="13250" max="13280" width="8.90625" style="6"/>
    <col min="13281" max="13281" width="9" style="6"/>
    <col min="13282" max="13312" width="8.90625" style="6"/>
    <col min="13313" max="13313" width="9" style="6"/>
    <col min="13314" max="13344" width="8.90625" style="6"/>
    <col min="13345" max="13345" width="9" style="6"/>
    <col min="13346" max="13376" width="8.90625" style="6"/>
    <col min="13377" max="13377" width="9" style="6"/>
    <col min="13378" max="13408" width="8.90625" style="6"/>
    <col min="13409" max="13409" width="9" style="6"/>
    <col min="13410" max="13440" width="8.90625" style="6"/>
    <col min="13441" max="13441" width="9" style="6"/>
    <col min="13442" max="13472" width="8.90625" style="6"/>
    <col min="13473" max="13473" width="9" style="6"/>
    <col min="13474" max="13504" width="8.90625" style="6"/>
    <col min="13505" max="13505" width="9" style="6"/>
    <col min="13506" max="13536" width="8.90625" style="6"/>
    <col min="13537" max="13537" width="9" style="6"/>
    <col min="13538" max="13568" width="8.90625" style="6"/>
    <col min="13569" max="13569" width="9" style="6"/>
    <col min="13570" max="13600" width="8.90625" style="6"/>
    <col min="13601" max="13601" width="9" style="6"/>
    <col min="13602" max="13632" width="8.90625" style="6"/>
    <col min="13633" max="13633" width="9" style="6"/>
    <col min="13634" max="13664" width="8.90625" style="6"/>
    <col min="13665" max="13665" width="9" style="6"/>
    <col min="13666" max="13696" width="8.90625" style="6"/>
    <col min="13697" max="13697" width="9" style="6"/>
    <col min="13698" max="13728" width="8.90625" style="6"/>
    <col min="13729" max="13729" width="9" style="6"/>
    <col min="13730" max="13760" width="8.90625" style="6"/>
    <col min="13761" max="13761" width="9" style="6"/>
    <col min="13762" max="13792" width="8.90625" style="6"/>
    <col min="13793" max="13793" width="9" style="6"/>
    <col min="13794" max="13824" width="8.90625" style="6"/>
    <col min="13825" max="13825" width="9" style="6"/>
    <col min="13826" max="13856" width="8.90625" style="6"/>
    <col min="13857" max="13857" width="9" style="6"/>
    <col min="13858" max="13888" width="8.90625" style="6"/>
    <col min="13889" max="13889" width="9" style="6"/>
    <col min="13890" max="13920" width="8.90625" style="6"/>
    <col min="13921" max="13921" width="9" style="6"/>
    <col min="13922" max="13952" width="8.90625" style="6"/>
    <col min="13953" max="13953" width="9" style="6"/>
    <col min="13954" max="13984" width="8.90625" style="6"/>
    <col min="13985" max="13985" width="9" style="6"/>
    <col min="13986" max="14016" width="8.90625" style="6"/>
    <col min="14017" max="14017" width="9" style="6"/>
    <col min="14018" max="14048" width="8.90625" style="6"/>
    <col min="14049" max="14049" width="9" style="6"/>
    <col min="14050" max="14080" width="8.90625" style="6"/>
    <col min="14081" max="14081" width="9" style="6"/>
    <col min="14082" max="14112" width="8.90625" style="6"/>
    <col min="14113" max="14113" width="9" style="6"/>
    <col min="14114" max="14144" width="8.90625" style="6"/>
    <col min="14145" max="14145" width="9" style="6"/>
    <col min="14146" max="14176" width="8.90625" style="6"/>
    <col min="14177" max="14177" width="9" style="6"/>
    <col min="14178" max="14208" width="8.90625" style="6"/>
    <col min="14209" max="14209" width="9" style="6"/>
    <col min="14210" max="14240" width="8.90625" style="6"/>
    <col min="14241" max="14241" width="9" style="6"/>
    <col min="14242" max="14272" width="8.90625" style="6"/>
    <col min="14273" max="14273" width="9" style="6"/>
    <col min="14274" max="14304" width="8.90625" style="6"/>
    <col min="14305" max="14305" width="9" style="6"/>
    <col min="14306" max="14336" width="8.90625" style="6"/>
    <col min="14337" max="14337" width="9" style="6"/>
    <col min="14338" max="14368" width="8.90625" style="6"/>
    <col min="14369" max="14369" width="9" style="6"/>
    <col min="14370" max="14400" width="8.90625" style="6"/>
    <col min="14401" max="14401" width="9" style="6"/>
    <col min="14402" max="14432" width="8.90625" style="6"/>
    <col min="14433" max="14433" width="9" style="6"/>
    <col min="14434" max="14464" width="8.90625" style="6"/>
    <col min="14465" max="14465" width="9" style="6"/>
    <col min="14466" max="14496" width="8.90625" style="6"/>
    <col min="14497" max="14497" width="9" style="6"/>
    <col min="14498" max="14528" width="8.90625" style="6"/>
    <col min="14529" max="14529" width="9" style="6"/>
    <col min="14530" max="14560" width="8.90625" style="6"/>
    <col min="14561" max="14561" width="9" style="6"/>
    <col min="14562" max="14592" width="8.90625" style="6"/>
    <col min="14593" max="14593" width="9" style="6"/>
    <col min="14594" max="14624" width="8.90625" style="6"/>
    <col min="14625" max="14625" width="9" style="6"/>
    <col min="14626" max="14656" width="8.90625" style="6"/>
    <col min="14657" max="14657" width="9" style="6"/>
    <col min="14658" max="14688" width="8.90625" style="6"/>
    <col min="14689" max="14689" width="9" style="6"/>
    <col min="14690" max="14720" width="8.90625" style="6"/>
    <col min="14721" max="14721" width="9" style="6"/>
    <col min="14722" max="14752" width="8.90625" style="6"/>
    <col min="14753" max="14753" width="9" style="6"/>
    <col min="14754" max="14784" width="8.90625" style="6"/>
    <col min="14785" max="14785" width="9" style="6"/>
    <col min="14786" max="14816" width="8.90625" style="6"/>
    <col min="14817" max="14817" width="9" style="6"/>
    <col min="14818" max="14848" width="8.90625" style="6"/>
    <col min="14849" max="14849" width="9" style="6"/>
    <col min="14850" max="14880" width="8.90625" style="6"/>
    <col min="14881" max="14881" width="9" style="6"/>
    <col min="14882" max="14912" width="8.90625" style="6"/>
    <col min="14913" max="14913" width="9" style="6"/>
    <col min="14914" max="14944" width="8.90625" style="6"/>
    <col min="14945" max="14945" width="9" style="6"/>
    <col min="14946" max="14976" width="8.90625" style="6"/>
    <col min="14977" max="14977" width="9" style="6"/>
    <col min="14978" max="15008" width="8.90625" style="6"/>
    <col min="15009" max="15009" width="9" style="6"/>
    <col min="15010" max="15040" width="8.90625" style="6"/>
    <col min="15041" max="15041" width="9" style="6"/>
    <col min="15042" max="15072" width="8.90625" style="6"/>
    <col min="15073" max="15073" width="9" style="6"/>
    <col min="15074" max="15104" width="8.90625" style="6"/>
    <col min="15105" max="15105" width="9" style="6"/>
    <col min="15106" max="15136" width="8.90625" style="6"/>
    <col min="15137" max="15137" width="9" style="6"/>
    <col min="15138" max="15168" width="8.90625" style="6"/>
    <col min="15169" max="15169" width="9" style="6"/>
    <col min="15170" max="15200" width="8.90625" style="6"/>
    <col min="15201" max="15201" width="9" style="6"/>
    <col min="15202" max="15232" width="8.90625" style="6"/>
    <col min="15233" max="15233" width="9" style="6"/>
    <col min="15234" max="15264" width="8.90625" style="6"/>
    <col min="15265" max="15265" width="9" style="6"/>
    <col min="15266" max="15296" width="8.90625" style="6"/>
    <col min="15297" max="15297" width="9" style="6"/>
    <col min="15298" max="15328" width="8.90625" style="6"/>
    <col min="15329" max="15329" width="9" style="6"/>
    <col min="15330" max="15360" width="8.90625" style="6"/>
    <col min="15361" max="15361" width="9" style="6"/>
    <col min="15362" max="15392" width="8.90625" style="6"/>
    <col min="15393" max="15393" width="9" style="6"/>
    <col min="15394" max="15424" width="8.90625" style="6"/>
    <col min="15425" max="15425" width="9" style="6"/>
    <col min="15426" max="15456" width="8.90625" style="6"/>
    <col min="15457" max="15457" width="9" style="6"/>
    <col min="15458" max="15488" width="8.90625" style="6"/>
    <col min="15489" max="15489" width="9" style="6"/>
    <col min="15490" max="15520" width="8.90625" style="6"/>
    <col min="15521" max="15521" width="9" style="6"/>
    <col min="15522" max="15552" width="8.90625" style="6"/>
    <col min="15553" max="15553" width="9" style="6"/>
    <col min="15554" max="15584" width="8.90625" style="6"/>
    <col min="15585" max="15585" width="9" style="6"/>
    <col min="15586" max="15616" width="8.90625" style="6"/>
    <col min="15617" max="15617" width="9" style="6"/>
    <col min="15618" max="15648" width="8.90625" style="6"/>
    <col min="15649" max="15649" width="9" style="6"/>
    <col min="15650" max="15680" width="8.90625" style="6"/>
    <col min="15681" max="15681" width="9" style="6"/>
    <col min="15682" max="15712" width="8.90625" style="6"/>
    <col min="15713" max="15713" width="9" style="6"/>
    <col min="15714" max="15744" width="8.90625" style="6"/>
    <col min="15745" max="15745" width="9" style="6"/>
    <col min="15746" max="15776" width="8.90625" style="6"/>
    <col min="15777" max="15777" width="9" style="6"/>
    <col min="15778" max="15808" width="8.90625" style="6"/>
    <col min="15809" max="15809" width="9" style="6"/>
    <col min="15810" max="15840" width="8.90625" style="6"/>
    <col min="15841" max="15841" width="9" style="6"/>
    <col min="15842" max="15872" width="8.90625" style="6"/>
    <col min="15873" max="15873" width="9" style="6"/>
    <col min="15874" max="15904" width="8.90625" style="6"/>
    <col min="15905" max="15905" width="9" style="6"/>
    <col min="15906" max="15936" width="8.90625" style="6"/>
    <col min="15937" max="15937" width="9" style="6"/>
    <col min="15938" max="15968" width="8.90625" style="6"/>
    <col min="15969" max="15969" width="9" style="6"/>
    <col min="15970" max="16000" width="8.90625" style="6"/>
    <col min="16001" max="16001" width="9" style="6"/>
    <col min="16002" max="16032" width="8.90625" style="6"/>
    <col min="16033" max="16033" width="9" style="6"/>
    <col min="16034" max="16064" width="8.90625" style="6"/>
    <col min="16065" max="16065" width="9" style="6"/>
    <col min="16066" max="16096" width="8.90625" style="6"/>
    <col min="16097" max="16097" width="9" style="6"/>
    <col min="16098" max="16128" width="8.90625" style="6"/>
    <col min="16129" max="16129" width="9" style="6"/>
    <col min="16130" max="16160" width="8.90625" style="6"/>
    <col min="16161" max="16161" width="9" style="6"/>
    <col min="16162" max="16192" width="8.90625" style="6"/>
    <col min="16193" max="16193" width="9" style="6"/>
    <col min="16194" max="16224" width="8.90625" style="6"/>
    <col min="16225" max="16225" width="9" style="6"/>
    <col min="16226" max="16256" width="8.90625" style="6"/>
    <col min="16257" max="16257" width="9" style="6"/>
    <col min="16258" max="16288" width="8.90625" style="6"/>
    <col min="16289" max="16289" width="9" style="6"/>
    <col min="16290" max="16320" width="8.90625" style="6"/>
    <col min="16321" max="16321" width="9" style="6"/>
    <col min="16322" max="16352" width="8.90625" style="6"/>
    <col min="16353" max="16353" width="9" style="6"/>
    <col min="16354" max="16384" width="8.90625" style="6"/>
  </cols>
  <sheetData>
    <row r="1" spans="1:17" ht="26" customHeight="1">
      <c r="A1" s="198" t="s">
        <v>1378</v>
      </c>
      <c r="B1" s="198"/>
      <c r="C1" s="198"/>
      <c r="D1" s="198"/>
      <c r="E1" s="198"/>
      <c r="F1" s="198"/>
      <c r="G1" s="198"/>
      <c r="H1" s="198"/>
      <c r="I1" s="198"/>
      <c r="J1" s="198"/>
      <c r="K1" s="198"/>
      <c r="L1" s="198"/>
      <c r="M1" s="198"/>
      <c r="N1" s="198"/>
      <c r="O1" s="198"/>
      <c r="P1" s="198"/>
      <c r="Q1" s="198"/>
    </row>
    <row r="2" spans="1:17" s="1" customFormat="1" ht="37" customHeight="1">
      <c r="A2" s="199" t="s">
        <v>1379</v>
      </c>
      <c r="B2" s="200"/>
      <c r="C2" s="200"/>
      <c r="D2" s="200"/>
      <c r="E2" s="200"/>
      <c r="F2" s="200"/>
      <c r="G2" s="200"/>
      <c r="H2" s="200"/>
      <c r="I2" s="200"/>
      <c r="J2" s="200"/>
      <c r="K2" s="200"/>
      <c r="L2" s="200"/>
      <c r="M2" s="200"/>
      <c r="N2" s="200"/>
      <c r="O2" s="201"/>
      <c r="P2" s="200"/>
      <c r="Q2" s="202"/>
    </row>
    <row r="3" spans="1:17" s="2" customFormat="1" ht="23" customHeight="1">
      <c r="A3" s="203" t="s">
        <v>1219</v>
      </c>
      <c r="B3" s="203"/>
      <c r="C3" s="203"/>
      <c r="D3" s="203"/>
      <c r="E3" s="203"/>
      <c r="F3" s="203"/>
      <c r="G3" s="203"/>
      <c r="H3" s="203"/>
      <c r="I3" s="203"/>
      <c r="J3" s="203"/>
      <c r="K3" s="203"/>
      <c r="L3" s="203"/>
      <c r="M3" s="203"/>
      <c r="N3" s="203"/>
    </row>
    <row r="4" spans="1:17" s="1" customFormat="1" ht="37" customHeight="1">
      <c r="A4" s="204" t="s">
        <v>2</v>
      </c>
      <c r="B4" s="224" t="s">
        <v>4</v>
      </c>
      <c r="C4" s="224" t="s">
        <v>7</v>
      </c>
      <c r="D4" s="224" t="s">
        <v>8</v>
      </c>
      <c r="E4" s="224" t="s">
        <v>9</v>
      </c>
      <c r="F4" s="204" t="s">
        <v>1380</v>
      </c>
      <c r="G4" s="205"/>
      <c r="H4" s="205"/>
      <c r="I4" s="205"/>
      <c r="J4" s="205"/>
      <c r="K4" s="205"/>
      <c r="L4" s="205"/>
      <c r="M4" s="206"/>
      <c r="N4" s="207" t="s">
        <v>1381</v>
      </c>
      <c r="O4" s="208"/>
      <c r="P4" s="209" t="s">
        <v>1382</v>
      </c>
      <c r="Q4" s="210"/>
    </row>
    <row r="5" spans="1:17" s="1" customFormat="1" ht="30">
      <c r="A5" s="219"/>
      <c r="B5" s="225"/>
      <c r="C5" s="225"/>
      <c r="D5" s="225"/>
      <c r="E5" s="225"/>
      <c r="F5" s="9" t="s">
        <v>3</v>
      </c>
      <c r="G5" s="10" t="s">
        <v>4</v>
      </c>
      <c r="H5" s="10" t="s">
        <v>9</v>
      </c>
      <c r="I5" s="36" t="s">
        <v>12</v>
      </c>
      <c r="J5" s="36" t="s">
        <v>13</v>
      </c>
      <c r="K5" s="36" t="s">
        <v>14</v>
      </c>
      <c r="L5" s="36" t="s">
        <v>1383</v>
      </c>
      <c r="M5" s="37" t="s">
        <v>1384</v>
      </c>
      <c r="N5" s="38" t="s">
        <v>3</v>
      </c>
      <c r="O5" s="39" t="s">
        <v>4</v>
      </c>
      <c r="P5" s="39" t="s">
        <v>3</v>
      </c>
      <c r="Q5" s="72" t="s">
        <v>4</v>
      </c>
    </row>
    <row r="6" spans="1:17" s="3" customFormat="1" ht="31" customHeight="1">
      <c r="A6" s="211" t="s">
        <v>286</v>
      </c>
      <c r="B6" s="212"/>
      <c r="C6" s="212"/>
      <c r="D6" s="212"/>
      <c r="E6" s="212"/>
      <c r="F6" s="213"/>
      <c r="G6" s="212"/>
      <c r="H6" s="212"/>
      <c r="I6" s="212"/>
      <c r="J6" s="212"/>
      <c r="K6" s="212"/>
      <c r="L6" s="212"/>
      <c r="M6" s="212"/>
      <c r="N6" s="212"/>
      <c r="O6" s="212"/>
      <c r="P6" s="212"/>
      <c r="Q6" s="214"/>
    </row>
    <row r="7" spans="1:17" s="1" customFormat="1" ht="30" customHeight="1">
      <c r="A7" s="220">
        <v>1</v>
      </c>
      <c r="B7" s="226" t="s">
        <v>287</v>
      </c>
      <c r="C7" s="226"/>
      <c r="D7" s="226"/>
      <c r="E7" s="226" t="s">
        <v>20</v>
      </c>
      <c r="F7" s="11" t="s">
        <v>925</v>
      </c>
      <c r="G7" s="12" t="s">
        <v>926</v>
      </c>
      <c r="H7" s="12" t="s">
        <v>20</v>
      </c>
      <c r="I7" s="21">
        <v>60</v>
      </c>
      <c r="J7" s="21">
        <v>60</v>
      </c>
      <c r="K7" s="21">
        <v>60</v>
      </c>
      <c r="L7" s="40" t="s">
        <v>1385</v>
      </c>
      <c r="M7" s="41"/>
      <c r="N7" s="235" t="s">
        <v>1386</v>
      </c>
      <c r="O7" s="240" t="s">
        <v>1387</v>
      </c>
      <c r="P7" s="226"/>
      <c r="Q7" s="243"/>
    </row>
    <row r="8" spans="1:17" ht="30" customHeight="1">
      <c r="A8" s="221"/>
      <c r="B8" s="227"/>
      <c r="C8" s="227"/>
      <c r="D8" s="227"/>
      <c r="E8" s="227"/>
      <c r="F8" s="13" t="s">
        <v>923</v>
      </c>
      <c r="G8" s="14" t="s">
        <v>924</v>
      </c>
      <c r="H8" s="14" t="s">
        <v>20</v>
      </c>
      <c r="I8" s="15">
        <v>10</v>
      </c>
      <c r="J8" s="15">
        <v>10</v>
      </c>
      <c r="K8" s="15">
        <v>10</v>
      </c>
      <c r="L8" s="42" t="s">
        <v>1385</v>
      </c>
      <c r="M8" s="43"/>
      <c r="N8" s="236"/>
      <c r="O8" s="241"/>
      <c r="P8" s="227"/>
      <c r="Q8" s="232"/>
    </row>
    <row r="9" spans="1:17" ht="41" customHeight="1">
      <c r="A9" s="13">
        <v>2</v>
      </c>
      <c r="B9" s="14" t="s">
        <v>290</v>
      </c>
      <c r="C9" s="14"/>
      <c r="D9" s="14"/>
      <c r="E9" s="14" t="s">
        <v>20</v>
      </c>
      <c r="F9" s="13"/>
      <c r="G9" s="14"/>
      <c r="H9" s="14"/>
      <c r="I9" s="14"/>
      <c r="J9" s="14"/>
      <c r="K9" s="14"/>
      <c r="L9" s="14"/>
      <c r="M9" s="46"/>
      <c r="N9" s="47" t="s">
        <v>1388</v>
      </c>
      <c r="O9" s="48" t="s">
        <v>1389</v>
      </c>
      <c r="P9" s="15"/>
      <c r="Q9" s="43"/>
    </row>
    <row r="10" spans="1:17" ht="26" customHeight="1">
      <c r="A10" s="221">
        <v>3</v>
      </c>
      <c r="B10" s="227" t="s">
        <v>293</v>
      </c>
      <c r="C10" s="227"/>
      <c r="D10" s="227"/>
      <c r="E10" s="227"/>
      <c r="F10" s="13" t="s">
        <v>927</v>
      </c>
      <c r="G10" s="14" t="s">
        <v>928</v>
      </c>
      <c r="H10" s="14" t="s">
        <v>20</v>
      </c>
      <c r="I10" s="15">
        <v>180</v>
      </c>
      <c r="J10" s="15">
        <v>180</v>
      </c>
      <c r="K10" s="15">
        <v>180</v>
      </c>
      <c r="L10" s="42" t="s">
        <v>1385</v>
      </c>
      <c r="M10" s="43"/>
      <c r="N10" s="236" t="s">
        <v>1390</v>
      </c>
      <c r="O10" s="241" t="s">
        <v>1391</v>
      </c>
      <c r="P10" s="227"/>
      <c r="Q10" s="232"/>
    </row>
    <row r="11" spans="1:17" ht="26" customHeight="1">
      <c r="A11" s="221"/>
      <c r="B11" s="227"/>
      <c r="C11" s="227"/>
      <c r="D11" s="227"/>
      <c r="E11" s="227"/>
      <c r="F11" s="13" t="s">
        <v>929</v>
      </c>
      <c r="G11" s="14" t="s">
        <v>930</v>
      </c>
      <c r="H11" s="14" t="s">
        <v>20</v>
      </c>
      <c r="I11" s="15">
        <v>25</v>
      </c>
      <c r="J11" s="15">
        <v>25</v>
      </c>
      <c r="K11" s="15">
        <v>25</v>
      </c>
      <c r="L11" s="42" t="s">
        <v>1385</v>
      </c>
      <c r="M11" s="43"/>
      <c r="N11" s="236"/>
      <c r="O11" s="241"/>
      <c r="P11" s="227"/>
      <c r="Q11" s="232"/>
    </row>
    <row r="12" spans="1:17" ht="34" customHeight="1">
      <c r="A12" s="13">
        <v>4</v>
      </c>
      <c r="B12" s="14" t="s">
        <v>295</v>
      </c>
      <c r="C12" s="15"/>
      <c r="D12" s="15"/>
      <c r="E12" s="15" t="s">
        <v>297</v>
      </c>
      <c r="F12" s="16"/>
      <c r="G12" s="14"/>
      <c r="H12" s="14"/>
      <c r="I12" s="14"/>
      <c r="J12" s="14"/>
      <c r="K12" s="14"/>
      <c r="L12" s="14"/>
      <c r="M12" s="46"/>
      <c r="N12" s="49" t="s">
        <v>1392</v>
      </c>
      <c r="O12" s="50" t="s">
        <v>1393</v>
      </c>
      <c r="P12" s="22"/>
      <c r="Q12" s="73"/>
    </row>
    <row r="13" spans="1:17" ht="40" customHeight="1">
      <c r="A13" s="17">
        <v>5</v>
      </c>
      <c r="B13" s="18" t="s">
        <v>298</v>
      </c>
      <c r="C13" s="19"/>
      <c r="D13" s="19"/>
      <c r="E13" s="19" t="s">
        <v>20</v>
      </c>
      <c r="F13" s="17"/>
      <c r="G13" s="18" t="s">
        <v>1394</v>
      </c>
      <c r="H13" s="18" t="s">
        <v>20</v>
      </c>
      <c r="I13" s="18">
        <v>5</v>
      </c>
      <c r="J13" s="18">
        <v>5</v>
      </c>
      <c r="K13" s="18">
        <v>5</v>
      </c>
      <c r="L13" s="51" t="s">
        <v>1385</v>
      </c>
      <c r="M13" s="52"/>
      <c r="N13" s="53"/>
      <c r="O13" s="54"/>
      <c r="P13" s="55"/>
      <c r="Q13" s="74"/>
    </row>
    <row r="14" spans="1:17" ht="32" customHeight="1">
      <c r="A14" s="211" t="s">
        <v>301</v>
      </c>
      <c r="B14" s="212"/>
      <c r="C14" s="212"/>
      <c r="D14" s="212"/>
      <c r="E14" s="212"/>
      <c r="F14" s="213"/>
      <c r="G14" s="212"/>
      <c r="H14" s="212"/>
      <c r="I14" s="212"/>
      <c r="J14" s="212"/>
      <c r="K14" s="212"/>
      <c r="L14" s="212"/>
      <c r="M14" s="212"/>
      <c r="N14" s="212"/>
      <c r="O14" s="212"/>
      <c r="P14" s="212"/>
      <c r="Q14" s="214"/>
    </row>
    <row r="15" spans="1:17">
      <c r="A15" s="220">
        <v>6</v>
      </c>
      <c r="B15" s="226" t="s">
        <v>302</v>
      </c>
      <c r="C15" s="226"/>
      <c r="D15" s="226"/>
      <c r="E15" s="226" t="s">
        <v>305</v>
      </c>
      <c r="F15" s="20"/>
      <c r="G15" s="12"/>
      <c r="H15" s="12"/>
      <c r="I15" s="12"/>
      <c r="J15" s="12"/>
      <c r="K15" s="12"/>
      <c r="L15" s="12"/>
      <c r="M15" s="56"/>
      <c r="N15" s="235" t="s">
        <v>1395</v>
      </c>
      <c r="O15" s="240" t="s">
        <v>1396</v>
      </c>
      <c r="P15" s="226" t="s">
        <v>1397</v>
      </c>
      <c r="Q15" s="243" t="s">
        <v>1398</v>
      </c>
    </row>
    <row r="16" spans="1:17">
      <c r="A16" s="221"/>
      <c r="B16" s="227"/>
      <c r="C16" s="227"/>
      <c r="D16" s="227"/>
      <c r="E16" s="227"/>
      <c r="F16" s="16" t="s">
        <v>937</v>
      </c>
      <c r="G16" s="14" t="s">
        <v>1399</v>
      </c>
      <c r="H16" s="14" t="s">
        <v>20</v>
      </c>
      <c r="I16" s="15">
        <v>6</v>
      </c>
      <c r="J16" s="15">
        <v>6</v>
      </c>
      <c r="K16" s="15">
        <v>6</v>
      </c>
      <c r="L16" s="42" t="s">
        <v>1385</v>
      </c>
      <c r="M16" s="43"/>
      <c r="N16" s="236"/>
      <c r="O16" s="241"/>
      <c r="P16" s="227"/>
      <c r="Q16" s="232"/>
    </row>
    <row r="17" spans="1:17">
      <c r="A17" s="221"/>
      <c r="B17" s="227"/>
      <c r="C17" s="227"/>
      <c r="D17" s="227"/>
      <c r="E17" s="227"/>
      <c r="F17" s="16" t="s">
        <v>933</v>
      </c>
      <c r="G17" s="22" t="s">
        <v>934</v>
      </c>
      <c r="H17" s="14" t="s">
        <v>20</v>
      </c>
      <c r="I17" s="15">
        <v>3</v>
      </c>
      <c r="J17" s="15">
        <v>3</v>
      </c>
      <c r="K17" s="15">
        <v>3</v>
      </c>
      <c r="L17" s="42" t="s">
        <v>1385</v>
      </c>
      <c r="M17" s="43"/>
      <c r="N17" s="236"/>
      <c r="O17" s="241"/>
      <c r="P17" s="227"/>
      <c r="Q17" s="232"/>
    </row>
    <row r="18" spans="1:17">
      <c r="A18" s="221"/>
      <c r="B18" s="227"/>
      <c r="C18" s="227"/>
      <c r="D18" s="227"/>
      <c r="E18" s="227"/>
      <c r="F18" s="23" t="s">
        <v>935</v>
      </c>
      <c r="G18" s="22" t="s">
        <v>936</v>
      </c>
      <c r="H18" s="14" t="s">
        <v>20</v>
      </c>
      <c r="I18" s="15">
        <v>2</v>
      </c>
      <c r="J18" s="15">
        <v>2</v>
      </c>
      <c r="K18" s="15">
        <v>2</v>
      </c>
      <c r="L18" s="42" t="s">
        <v>1385</v>
      </c>
      <c r="M18" s="43"/>
      <c r="N18" s="236"/>
      <c r="O18" s="241"/>
      <c r="P18" s="227"/>
      <c r="Q18" s="232"/>
    </row>
    <row r="19" spans="1:17">
      <c r="A19" s="221"/>
      <c r="B19" s="227"/>
      <c r="C19" s="227"/>
      <c r="D19" s="227"/>
      <c r="E19" s="227"/>
      <c r="F19" s="16" t="s">
        <v>940</v>
      </c>
      <c r="G19" s="14" t="s">
        <v>1400</v>
      </c>
      <c r="H19" s="14" t="s">
        <v>20</v>
      </c>
      <c r="I19" s="15">
        <v>3.5</v>
      </c>
      <c r="J19" s="15">
        <v>3.5</v>
      </c>
      <c r="K19" s="15">
        <v>3.5</v>
      </c>
      <c r="L19" s="42" t="s">
        <v>1385</v>
      </c>
      <c r="M19" s="43"/>
      <c r="N19" s="236"/>
      <c r="O19" s="241"/>
      <c r="P19" s="227"/>
      <c r="Q19" s="232"/>
    </row>
    <row r="20" spans="1:17">
      <c r="A20" s="221"/>
      <c r="B20" s="227"/>
      <c r="C20" s="227"/>
      <c r="D20" s="227"/>
      <c r="E20" s="227"/>
      <c r="F20" s="16" t="s">
        <v>942</v>
      </c>
      <c r="G20" s="14" t="s">
        <v>943</v>
      </c>
      <c r="H20" s="14" t="s">
        <v>20</v>
      </c>
      <c r="I20" s="15">
        <v>5</v>
      </c>
      <c r="J20" s="15">
        <v>5</v>
      </c>
      <c r="K20" s="15">
        <v>5</v>
      </c>
      <c r="L20" s="42" t="s">
        <v>1385</v>
      </c>
      <c r="M20" s="43"/>
      <c r="N20" s="236"/>
      <c r="O20" s="241"/>
      <c r="P20" s="227"/>
      <c r="Q20" s="232"/>
    </row>
    <row r="21" spans="1:17">
      <c r="A21" s="221"/>
      <c r="B21" s="227"/>
      <c r="C21" s="227"/>
      <c r="D21" s="227"/>
      <c r="E21" s="227"/>
      <c r="F21" s="16" t="s">
        <v>944</v>
      </c>
      <c r="G21" s="24" t="s">
        <v>945</v>
      </c>
      <c r="H21" s="24" t="s">
        <v>20</v>
      </c>
      <c r="I21" s="57">
        <v>6</v>
      </c>
      <c r="J21" s="57">
        <v>6</v>
      </c>
      <c r="K21" s="57">
        <v>6</v>
      </c>
      <c r="L21" s="42" t="s">
        <v>1385</v>
      </c>
      <c r="M21" s="58"/>
      <c r="N21" s="236"/>
      <c r="O21" s="241"/>
      <c r="P21" s="227"/>
      <c r="Q21" s="232"/>
    </row>
    <row r="22" spans="1:17">
      <c r="A22" s="221"/>
      <c r="B22" s="227"/>
      <c r="C22" s="227"/>
      <c r="D22" s="227"/>
      <c r="E22" s="227"/>
      <c r="F22" s="16" t="s">
        <v>946</v>
      </c>
      <c r="G22" s="24" t="s">
        <v>947</v>
      </c>
      <c r="H22" s="24" t="s">
        <v>20</v>
      </c>
      <c r="I22" s="57">
        <v>15</v>
      </c>
      <c r="J22" s="57">
        <v>15</v>
      </c>
      <c r="K22" s="57">
        <v>15</v>
      </c>
      <c r="L22" s="42" t="s">
        <v>1385</v>
      </c>
      <c r="M22" s="58"/>
      <c r="N22" s="236"/>
      <c r="O22" s="241"/>
      <c r="P22" s="227"/>
      <c r="Q22" s="232"/>
    </row>
    <row r="23" spans="1:17">
      <c r="A23" s="221"/>
      <c r="B23" s="227"/>
      <c r="C23" s="227"/>
      <c r="D23" s="227"/>
      <c r="E23" s="227"/>
      <c r="F23" s="16" t="s">
        <v>948</v>
      </c>
      <c r="G23" s="14" t="s">
        <v>949</v>
      </c>
      <c r="H23" s="14" t="s">
        <v>20</v>
      </c>
      <c r="I23" s="15">
        <v>3</v>
      </c>
      <c r="J23" s="15">
        <v>3</v>
      </c>
      <c r="K23" s="15">
        <v>3</v>
      </c>
      <c r="L23" s="42" t="s">
        <v>1385</v>
      </c>
      <c r="M23" s="43"/>
      <c r="N23" s="236"/>
      <c r="O23" s="241"/>
      <c r="P23" s="227"/>
      <c r="Q23" s="232"/>
    </row>
    <row r="24" spans="1:17">
      <c r="A24" s="221"/>
      <c r="B24" s="227"/>
      <c r="C24" s="227"/>
      <c r="D24" s="227"/>
      <c r="E24" s="227"/>
      <c r="F24" s="16" t="s">
        <v>951</v>
      </c>
      <c r="G24" s="15" t="s">
        <v>952</v>
      </c>
      <c r="H24" s="15" t="s">
        <v>20</v>
      </c>
      <c r="I24" s="15">
        <v>2.5</v>
      </c>
      <c r="J24" s="15">
        <v>2.5</v>
      </c>
      <c r="K24" s="15">
        <v>2.5</v>
      </c>
      <c r="L24" s="42" t="s">
        <v>1385</v>
      </c>
      <c r="M24" s="43"/>
      <c r="N24" s="236"/>
      <c r="O24" s="241"/>
      <c r="P24" s="227"/>
      <c r="Q24" s="232"/>
    </row>
    <row r="25" spans="1:17">
      <c r="A25" s="221">
        <v>7</v>
      </c>
      <c r="B25" s="227" t="s">
        <v>307</v>
      </c>
      <c r="C25" s="227"/>
      <c r="D25" s="227"/>
      <c r="E25" s="227" t="s">
        <v>305</v>
      </c>
      <c r="F25" s="16" t="s">
        <v>953</v>
      </c>
      <c r="G25" s="14" t="s">
        <v>954</v>
      </c>
      <c r="H25" s="14" t="s">
        <v>20</v>
      </c>
      <c r="I25" s="14">
        <v>35</v>
      </c>
      <c r="J25" s="14">
        <v>35</v>
      </c>
      <c r="K25" s="14">
        <v>35</v>
      </c>
      <c r="L25" s="42" t="s">
        <v>1401</v>
      </c>
      <c r="M25" s="59">
        <v>1</v>
      </c>
      <c r="N25" s="236" t="s">
        <v>1402</v>
      </c>
      <c r="O25" s="241" t="s">
        <v>1403</v>
      </c>
      <c r="P25" s="227"/>
      <c r="Q25" s="232"/>
    </row>
    <row r="26" spans="1:17">
      <c r="A26" s="221"/>
      <c r="B26" s="227" t="s">
        <v>307</v>
      </c>
      <c r="C26" s="227"/>
      <c r="D26" s="227"/>
      <c r="E26" s="227" t="s">
        <v>305</v>
      </c>
      <c r="F26" s="16" t="s">
        <v>956</v>
      </c>
      <c r="G26" s="15" t="s">
        <v>957</v>
      </c>
      <c r="H26" s="15" t="s">
        <v>20</v>
      </c>
      <c r="I26" s="15">
        <v>10</v>
      </c>
      <c r="J26" s="15">
        <v>10</v>
      </c>
      <c r="K26" s="15">
        <v>10</v>
      </c>
      <c r="L26" s="42" t="s">
        <v>1385</v>
      </c>
      <c r="M26" s="43"/>
      <c r="N26" s="236"/>
      <c r="O26" s="241"/>
      <c r="P26" s="227"/>
      <c r="Q26" s="232"/>
    </row>
    <row r="27" spans="1:17" ht="26">
      <c r="A27" s="221"/>
      <c r="B27" s="227" t="s">
        <v>307</v>
      </c>
      <c r="C27" s="227"/>
      <c r="D27" s="227"/>
      <c r="E27" s="227" t="s">
        <v>305</v>
      </c>
      <c r="F27" s="16" t="s">
        <v>958</v>
      </c>
      <c r="G27" s="15" t="s">
        <v>959</v>
      </c>
      <c r="H27" s="15" t="s">
        <v>20</v>
      </c>
      <c r="I27" s="15">
        <v>400</v>
      </c>
      <c r="J27" s="15">
        <v>400</v>
      </c>
      <c r="K27" s="15">
        <v>400</v>
      </c>
      <c r="L27" s="42" t="s">
        <v>1401</v>
      </c>
      <c r="M27" s="59">
        <v>1</v>
      </c>
      <c r="N27" s="236"/>
      <c r="O27" s="241"/>
      <c r="P27" s="227"/>
      <c r="Q27" s="232"/>
    </row>
    <row r="28" spans="1:17" ht="26">
      <c r="A28" s="221"/>
      <c r="B28" s="227"/>
      <c r="C28" s="227"/>
      <c r="D28" s="227"/>
      <c r="E28" s="227"/>
      <c r="F28" s="16" t="s">
        <v>960</v>
      </c>
      <c r="G28" s="14" t="s">
        <v>961</v>
      </c>
      <c r="H28" s="14" t="s">
        <v>20</v>
      </c>
      <c r="I28" s="15">
        <v>800</v>
      </c>
      <c r="J28" s="15">
        <v>800</v>
      </c>
      <c r="K28" s="15">
        <v>800</v>
      </c>
      <c r="L28" s="42" t="s">
        <v>1401</v>
      </c>
      <c r="M28" s="59">
        <v>1</v>
      </c>
      <c r="N28" s="236"/>
      <c r="O28" s="241"/>
      <c r="P28" s="227"/>
      <c r="Q28" s="232"/>
    </row>
    <row r="29" spans="1:17" ht="26">
      <c r="A29" s="221"/>
      <c r="B29" s="227" t="s">
        <v>307</v>
      </c>
      <c r="C29" s="227"/>
      <c r="D29" s="227"/>
      <c r="E29" s="227" t="s">
        <v>305</v>
      </c>
      <c r="F29" s="16" t="s">
        <v>968</v>
      </c>
      <c r="G29" s="15" t="s">
        <v>969</v>
      </c>
      <c r="H29" s="15" t="s">
        <v>20</v>
      </c>
      <c r="I29" s="15">
        <v>540</v>
      </c>
      <c r="J29" s="15">
        <v>540</v>
      </c>
      <c r="K29" s="15">
        <v>540</v>
      </c>
      <c r="L29" s="42" t="s">
        <v>1401</v>
      </c>
      <c r="M29" s="59">
        <v>1</v>
      </c>
      <c r="N29" s="236"/>
      <c r="O29" s="241"/>
      <c r="P29" s="227"/>
      <c r="Q29" s="232"/>
    </row>
    <row r="30" spans="1:17" ht="26">
      <c r="A30" s="221"/>
      <c r="B30" s="227" t="s">
        <v>307</v>
      </c>
      <c r="C30" s="227"/>
      <c r="D30" s="227"/>
      <c r="E30" s="227" t="s">
        <v>305</v>
      </c>
      <c r="F30" s="16" t="s">
        <v>962</v>
      </c>
      <c r="G30" s="15" t="s">
        <v>963</v>
      </c>
      <c r="H30" s="15" t="s">
        <v>20</v>
      </c>
      <c r="I30" s="15">
        <v>90</v>
      </c>
      <c r="J30" s="15">
        <v>90</v>
      </c>
      <c r="K30" s="15">
        <v>90</v>
      </c>
      <c r="L30" s="42" t="s">
        <v>1401</v>
      </c>
      <c r="M30" s="59">
        <v>1</v>
      </c>
      <c r="N30" s="236"/>
      <c r="O30" s="241"/>
      <c r="P30" s="227"/>
      <c r="Q30" s="232"/>
    </row>
    <row r="31" spans="1:17" ht="26">
      <c r="A31" s="221"/>
      <c r="B31" s="227" t="s">
        <v>307</v>
      </c>
      <c r="C31" s="227"/>
      <c r="D31" s="227"/>
      <c r="E31" s="227" t="s">
        <v>305</v>
      </c>
      <c r="F31" s="16" t="s">
        <v>966</v>
      </c>
      <c r="G31" s="15" t="s">
        <v>967</v>
      </c>
      <c r="H31" s="15" t="s">
        <v>20</v>
      </c>
      <c r="I31" s="15">
        <v>280</v>
      </c>
      <c r="J31" s="15">
        <v>280</v>
      </c>
      <c r="K31" s="15">
        <v>280</v>
      </c>
      <c r="L31" s="42" t="s">
        <v>1401</v>
      </c>
      <c r="M31" s="59">
        <v>1</v>
      </c>
      <c r="N31" s="236"/>
      <c r="O31" s="241"/>
      <c r="P31" s="227"/>
      <c r="Q31" s="232"/>
    </row>
    <row r="32" spans="1:17" ht="26">
      <c r="A32" s="221"/>
      <c r="B32" s="227" t="s">
        <v>307</v>
      </c>
      <c r="C32" s="227"/>
      <c r="D32" s="227"/>
      <c r="E32" s="227" t="s">
        <v>305</v>
      </c>
      <c r="F32" s="16" t="s">
        <v>964</v>
      </c>
      <c r="G32" s="15" t="s">
        <v>965</v>
      </c>
      <c r="H32" s="15" t="s">
        <v>20</v>
      </c>
      <c r="I32" s="15">
        <v>120</v>
      </c>
      <c r="J32" s="15">
        <v>120</v>
      </c>
      <c r="K32" s="15">
        <v>120</v>
      </c>
      <c r="L32" s="42" t="s">
        <v>1401</v>
      </c>
      <c r="M32" s="59">
        <v>1</v>
      </c>
      <c r="N32" s="236"/>
      <c r="O32" s="241"/>
      <c r="P32" s="227"/>
      <c r="Q32" s="232"/>
    </row>
    <row r="33" spans="1:17" ht="16" customHeight="1">
      <c r="A33" s="221"/>
      <c r="B33" s="227" t="s">
        <v>307</v>
      </c>
      <c r="C33" s="227"/>
      <c r="D33" s="227"/>
      <c r="E33" s="227" t="s">
        <v>305</v>
      </c>
      <c r="F33" s="16" t="s">
        <v>970</v>
      </c>
      <c r="G33" s="15" t="s">
        <v>971</v>
      </c>
      <c r="H33" s="15" t="s">
        <v>972</v>
      </c>
      <c r="I33" s="57">
        <v>30</v>
      </c>
      <c r="J33" s="57">
        <v>30</v>
      </c>
      <c r="K33" s="57">
        <v>30</v>
      </c>
      <c r="L33" s="42" t="s">
        <v>1385</v>
      </c>
      <c r="M33" s="58"/>
      <c r="N33" s="236"/>
      <c r="O33" s="241"/>
      <c r="P33" s="227"/>
      <c r="Q33" s="232"/>
    </row>
    <row r="34" spans="1:17" ht="31" customHeight="1">
      <c r="A34" s="13">
        <v>8</v>
      </c>
      <c r="B34" s="14" t="s">
        <v>310</v>
      </c>
      <c r="C34" s="14" t="s">
        <v>313</v>
      </c>
      <c r="D34" s="14"/>
      <c r="E34" s="14" t="s">
        <v>20</v>
      </c>
      <c r="F34" s="13" t="s">
        <v>973</v>
      </c>
      <c r="G34" s="14" t="s">
        <v>974</v>
      </c>
      <c r="H34" s="14" t="s">
        <v>972</v>
      </c>
      <c r="I34" s="15">
        <v>520</v>
      </c>
      <c r="J34" s="15">
        <v>520</v>
      </c>
      <c r="K34" s="15">
        <v>195</v>
      </c>
      <c r="L34" s="42" t="s">
        <v>1385</v>
      </c>
      <c r="M34" s="43"/>
      <c r="N34" s="44" t="s">
        <v>1404</v>
      </c>
      <c r="O34" s="45" t="s">
        <v>1405</v>
      </c>
      <c r="P34" s="14"/>
      <c r="Q34" s="46"/>
    </row>
    <row r="35" spans="1:17" ht="30" customHeight="1">
      <c r="A35" s="13">
        <v>9</v>
      </c>
      <c r="B35" s="14" t="s">
        <v>316</v>
      </c>
      <c r="C35" s="14"/>
      <c r="D35" s="14"/>
      <c r="E35" s="14" t="s">
        <v>20</v>
      </c>
      <c r="F35" s="13"/>
      <c r="G35" s="14"/>
      <c r="H35" s="14"/>
      <c r="I35" s="14"/>
      <c r="J35" s="14"/>
      <c r="K35" s="14"/>
      <c r="L35" s="14"/>
      <c r="M35" s="46"/>
      <c r="N35" s="44" t="s">
        <v>1406</v>
      </c>
      <c r="O35" s="45" t="s">
        <v>1407</v>
      </c>
      <c r="P35" s="14"/>
      <c r="Q35" s="46"/>
    </row>
    <row r="36" spans="1:17" ht="36" customHeight="1">
      <c r="A36" s="13">
        <v>10</v>
      </c>
      <c r="B36" s="14" t="s">
        <v>319</v>
      </c>
      <c r="C36" s="14"/>
      <c r="D36" s="14"/>
      <c r="E36" s="14" t="s">
        <v>20</v>
      </c>
      <c r="F36" s="13" t="s">
        <v>976</v>
      </c>
      <c r="G36" s="14" t="s">
        <v>977</v>
      </c>
      <c r="H36" s="14" t="s">
        <v>20</v>
      </c>
      <c r="I36" s="15">
        <v>15</v>
      </c>
      <c r="J36" s="15">
        <v>15</v>
      </c>
      <c r="K36" s="15">
        <v>15</v>
      </c>
      <c r="L36" s="42" t="s">
        <v>1385</v>
      </c>
      <c r="M36" s="43"/>
      <c r="N36" s="44" t="s">
        <v>1408</v>
      </c>
      <c r="O36" s="45" t="s">
        <v>1409</v>
      </c>
      <c r="P36" s="14"/>
      <c r="Q36" s="46"/>
    </row>
    <row r="37" spans="1:17" ht="31" customHeight="1">
      <c r="A37" s="221">
        <v>11</v>
      </c>
      <c r="B37" s="227" t="s">
        <v>322</v>
      </c>
      <c r="C37" s="227"/>
      <c r="D37" s="227"/>
      <c r="E37" s="227" t="s">
        <v>297</v>
      </c>
      <c r="F37" s="13" t="s">
        <v>979</v>
      </c>
      <c r="G37" s="15" t="s">
        <v>980</v>
      </c>
      <c r="H37" s="15" t="s">
        <v>972</v>
      </c>
      <c r="I37" s="15">
        <v>500</v>
      </c>
      <c r="J37" s="15">
        <v>500</v>
      </c>
      <c r="K37" s="15">
        <v>500</v>
      </c>
      <c r="L37" s="42" t="s">
        <v>1385</v>
      </c>
      <c r="M37" s="43"/>
      <c r="N37" s="237" t="s">
        <v>1410</v>
      </c>
      <c r="O37" s="241" t="s">
        <v>1411</v>
      </c>
      <c r="P37" s="227"/>
      <c r="Q37" s="232"/>
    </row>
    <row r="38" spans="1:17" ht="31" customHeight="1">
      <c r="A38" s="221"/>
      <c r="B38" s="227"/>
      <c r="C38" s="227"/>
      <c r="D38" s="227"/>
      <c r="E38" s="227"/>
      <c r="F38" s="13" t="s">
        <v>981</v>
      </c>
      <c r="G38" s="15" t="s">
        <v>982</v>
      </c>
      <c r="H38" s="15" t="s">
        <v>972</v>
      </c>
      <c r="I38" s="15">
        <v>1040</v>
      </c>
      <c r="J38" s="15">
        <v>1040</v>
      </c>
      <c r="K38" s="15">
        <v>390</v>
      </c>
      <c r="L38" s="42" t="s">
        <v>1385</v>
      </c>
      <c r="M38" s="43"/>
      <c r="N38" s="237"/>
      <c r="O38" s="241"/>
      <c r="P38" s="227"/>
      <c r="Q38" s="232"/>
    </row>
    <row r="39" spans="1:17" ht="30" customHeight="1">
      <c r="A39" s="13">
        <v>12</v>
      </c>
      <c r="B39" s="14" t="s">
        <v>324</v>
      </c>
      <c r="C39" s="25"/>
      <c r="D39" s="15"/>
      <c r="E39" s="15" t="s">
        <v>20</v>
      </c>
      <c r="F39" s="13"/>
      <c r="G39" s="24"/>
      <c r="H39" s="24"/>
      <c r="I39" s="24"/>
      <c r="J39" s="24"/>
      <c r="K39" s="24"/>
      <c r="L39" s="24"/>
      <c r="M39" s="60"/>
      <c r="N39" s="49" t="s">
        <v>1412</v>
      </c>
      <c r="O39" s="48" t="s">
        <v>1413</v>
      </c>
      <c r="P39" s="14"/>
      <c r="Q39" s="46"/>
    </row>
    <row r="40" spans="1:17" ht="37" customHeight="1">
      <c r="A40" s="13">
        <v>13</v>
      </c>
      <c r="B40" s="14" t="s">
        <v>327</v>
      </c>
      <c r="C40" s="15"/>
      <c r="D40" s="15"/>
      <c r="E40" s="22" t="s">
        <v>20</v>
      </c>
      <c r="F40" s="16"/>
      <c r="G40" s="14"/>
      <c r="H40" s="14"/>
      <c r="I40" s="14"/>
      <c r="J40" s="14"/>
      <c r="K40" s="14"/>
      <c r="L40" s="14"/>
      <c r="M40" s="46"/>
      <c r="N40" s="47" t="s">
        <v>1414</v>
      </c>
      <c r="O40" s="48" t="s">
        <v>1415</v>
      </c>
      <c r="P40" s="14"/>
      <c r="Q40" s="46"/>
    </row>
    <row r="41" spans="1:17" ht="37" customHeight="1">
      <c r="A41" s="13">
        <v>14</v>
      </c>
      <c r="B41" s="14" t="s">
        <v>330</v>
      </c>
      <c r="C41" s="15"/>
      <c r="D41" s="15"/>
      <c r="E41" s="22" t="s">
        <v>20</v>
      </c>
      <c r="F41" s="16"/>
      <c r="G41" s="14"/>
      <c r="H41" s="14"/>
      <c r="I41" s="14"/>
      <c r="J41" s="14"/>
      <c r="K41" s="14"/>
      <c r="L41" s="14"/>
      <c r="M41" s="46"/>
      <c r="N41" s="47" t="s">
        <v>1416</v>
      </c>
      <c r="O41" s="48" t="s">
        <v>1417</v>
      </c>
      <c r="P41" s="14"/>
      <c r="Q41" s="46"/>
    </row>
    <row r="42" spans="1:17" ht="37" customHeight="1">
      <c r="A42" s="13">
        <v>15</v>
      </c>
      <c r="B42" s="14" t="s">
        <v>335</v>
      </c>
      <c r="C42" s="15"/>
      <c r="D42" s="15"/>
      <c r="E42" s="22" t="s">
        <v>338</v>
      </c>
      <c r="F42" s="16"/>
      <c r="G42" s="14"/>
      <c r="H42" s="14"/>
      <c r="I42" s="14"/>
      <c r="J42" s="14"/>
      <c r="K42" s="14"/>
      <c r="L42" s="14"/>
      <c r="M42" s="46"/>
      <c r="N42" s="49" t="s">
        <v>1418</v>
      </c>
      <c r="O42" s="48" t="s">
        <v>1419</v>
      </c>
      <c r="P42" s="14"/>
      <c r="Q42" s="46"/>
    </row>
    <row r="43" spans="1:17" ht="37" customHeight="1">
      <c r="A43" s="13">
        <v>16</v>
      </c>
      <c r="B43" s="14" t="s">
        <v>340</v>
      </c>
      <c r="C43" s="25"/>
      <c r="D43" s="15"/>
      <c r="E43" s="15" t="s">
        <v>20</v>
      </c>
      <c r="F43" s="16"/>
      <c r="G43" s="14"/>
      <c r="H43" s="14"/>
      <c r="I43" s="14"/>
      <c r="J43" s="14"/>
      <c r="K43" s="14"/>
      <c r="L43" s="14"/>
      <c r="M43" s="46"/>
      <c r="N43" s="49" t="s">
        <v>1420</v>
      </c>
      <c r="O43" s="48" t="s">
        <v>1421</v>
      </c>
      <c r="P43" s="14"/>
      <c r="Q43" s="46"/>
    </row>
    <row r="44" spans="1:17" ht="37" customHeight="1">
      <c r="A44" s="26">
        <v>17</v>
      </c>
      <c r="B44" s="27" t="s">
        <v>343</v>
      </c>
      <c r="C44" s="28"/>
      <c r="D44" s="28"/>
      <c r="E44" s="28" t="s">
        <v>346</v>
      </c>
      <c r="F44" s="29"/>
      <c r="G44" s="30"/>
      <c r="H44" s="31"/>
      <c r="I44" s="31"/>
      <c r="J44" s="31"/>
      <c r="K44" s="31"/>
      <c r="L44" s="31"/>
      <c r="M44" s="61"/>
      <c r="N44" s="62" t="s">
        <v>1422</v>
      </c>
      <c r="O44" s="30" t="s">
        <v>1423</v>
      </c>
      <c r="P44" s="31"/>
      <c r="Q44" s="61"/>
    </row>
    <row r="45" spans="1:17" ht="34" customHeight="1">
      <c r="A45" s="211" t="s">
        <v>348</v>
      </c>
      <c r="B45" s="212"/>
      <c r="C45" s="212"/>
      <c r="D45" s="212"/>
      <c r="E45" s="212"/>
      <c r="F45" s="213"/>
      <c r="G45" s="212"/>
      <c r="H45" s="212"/>
      <c r="I45" s="212"/>
      <c r="J45" s="212"/>
      <c r="K45" s="212"/>
      <c r="L45" s="212"/>
      <c r="M45" s="212"/>
      <c r="N45" s="212"/>
      <c r="O45" s="212"/>
      <c r="P45" s="212"/>
      <c r="Q45" s="214"/>
    </row>
    <row r="46" spans="1:17" ht="45" customHeight="1">
      <c r="A46" s="32">
        <v>18</v>
      </c>
      <c r="B46" s="33" t="s">
        <v>350</v>
      </c>
      <c r="C46" s="34"/>
      <c r="D46" s="34"/>
      <c r="E46" s="34" t="s">
        <v>20</v>
      </c>
      <c r="F46" s="32" t="s">
        <v>983</v>
      </c>
      <c r="G46" s="33" t="s">
        <v>984</v>
      </c>
      <c r="H46" s="33" t="s">
        <v>972</v>
      </c>
      <c r="I46" s="34">
        <v>1040</v>
      </c>
      <c r="J46" s="34">
        <v>1040</v>
      </c>
      <c r="K46" s="34">
        <v>390</v>
      </c>
      <c r="L46" s="63" t="s">
        <v>1385</v>
      </c>
      <c r="M46" s="64"/>
      <c r="N46" s="65" t="s">
        <v>1424</v>
      </c>
      <c r="O46" s="66" t="s">
        <v>1425</v>
      </c>
      <c r="P46" s="34" t="s">
        <v>1426</v>
      </c>
      <c r="Q46" s="75" t="s">
        <v>1427</v>
      </c>
    </row>
    <row r="47" spans="1:17" ht="51" customHeight="1">
      <c r="A47" s="16">
        <v>19</v>
      </c>
      <c r="B47" s="14" t="s">
        <v>355</v>
      </c>
      <c r="C47" s="15"/>
      <c r="D47" s="15"/>
      <c r="E47" s="15" t="s">
        <v>20</v>
      </c>
      <c r="F47" s="16" t="s">
        <v>983</v>
      </c>
      <c r="G47" s="14" t="s">
        <v>984</v>
      </c>
      <c r="H47" s="14" t="s">
        <v>972</v>
      </c>
      <c r="I47" s="15">
        <v>1040</v>
      </c>
      <c r="J47" s="15">
        <v>1040</v>
      </c>
      <c r="K47" s="15">
        <v>390</v>
      </c>
      <c r="L47" s="42" t="s">
        <v>1385</v>
      </c>
      <c r="M47" s="67"/>
      <c r="N47" s="68" t="s">
        <v>1428</v>
      </c>
      <c r="O47" s="45" t="s">
        <v>1429</v>
      </c>
      <c r="P47" s="14"/>
      <c r="Q47" s="46"/>
    </row>
    <row r="48" spans="1:17" ht="42" customHeight="1">
      <c r="A48" s="221">
        <v>20</v>
      </c>
      <c r="B48" s="227" t="s">
        <v>359</v>
      </c>
      <c r="C48" s="227"/>
      <c r="D48" s="227"/>
      <c r="E48" s="227" t="s">
        <v>20</v>
      </c>
      <c r="F48" s="16" t="s">
        <v>986</v>
      </c>
      <c r="G48" s="14" t="s">
        <v>1430</v>
      </c>
      <c r="H48" s="14" t="s">
        <v>972</v>
      </c>
      <c r="I48" s="15">
        <v>780</v>
      </c>
      <c r="J48" s="15">
        <v>780</v>
      </c>
      <c r="K48" s="15">
        <v>260</v>
      </c>
      <c r="L48" s="42" t="s">
        <v>1385</v>
      </c>
      <c r="M48" s="67"/>
      <c r="N48" s="238" t="s">
        <v>1431</v>
      </c>
      <c r="O48" s="241" t="s">
        <v>1432</v>
      </c>
      <c r="P48" s="227"/>
      <c r="Q48" s="232"/>
    </row>
    <row r="49" spans="1:17" ht="42" customHeight="1">
      <c r="A49" s="221"/>
      <c r="B49" s="227"/>
      <c r="C49" s="227"/>
      <c r="D49" s="227"/>
      <c r="E49" s="227"/>
      <c r="F49" s="16" t="s">
        <v>988</v>
      </c>
      <c r="G49" s="14" t="s">
        <v>989</v>
      </c>
      <c r="H49" s="14" t="s">
        <v>972</v>
      </c>
      <c r="I49" s="15">
        <v>1040</v>
      </c>
      <c r="J49" s="15">
        <v>1040</v>
      </c>
      <c r="K49" s="15">
        <v>390</v>
      </c>
      <c r="L49" s="42" t="s">
        <v>1385</v>
      </c>
      <c r="M49" s="67"/>
      <c r="N49" s="238"/>
      <c r="O49" s="241"/>
      <c r="P49" s="227"/>
      <c r="Q49" s="232"/>
    </row>
    <row r="50" spans="1:17" ht="36" customHeight="1">
      <c r="A50" s="221">
        <v>21</v>
      </c>
      <c r="B50" s="227" t="s">
        <v>363</v>
      </c>
      <c r="C50" s="227"/>
      <c r="D50" s="227"/>
      <c r="E50" s="227" t="s">
        <v>20</v>
      </c>
      <c r="F50" s="16" t="s">
        <v>991</v>
      </c>
      <c r="G50" s="14" t="s">
        <v>1433</v>
      </c>
      <c r="H50" s="14" t="s">
        <v>972</v>
      </c>
      <c r="I50" s="15">
        <v>1950</v>
      </c>
      <c r="J50" s="15">
        <v>1950</v>
      </c>
      <c r="K50" s="15">
        <v>1040</v>
      </c>
      <c r="L50" s="42" t="s">
        <v>1385</v>
      </c>
      <c r="M50" s="67"/>
      <c r="N50" s="238" t="s">
        <v>1434</v>
      </c>
      <c r="O50" s="241" t="s">
        <v>1435</v>
      </c>
      <c r="P50" s="227"/>
      <c r="Q50" s="232"/>
    </row>
    <row r="51" spans="1:17" ht="36" customHeight="1">
      <c r="A51" s="221"/>
      <c r="B51" s="227"/>
      <c r="C51" s="227"/>
      <c r="D51" s="227"/>
      <c r="E51" s="227"/>
      <c r="F51" s="16" t="s">
        <v>993</v>
      </c>
      <c r="G51" s="14" t="s">
        <v>1436</v>
      </c>
      <c r="H51" s="14" t="s">
        <v>972</v>
      </c>
      <c r="I51" s="15">
        <v>780</v>
      </c>
      <c r="J51" s="15">
        <v>780</v>
      </c>
      <c r="K51" s="15">
        <v>260</v>
      </c>
      <c r="L51" s="42" t="s">
        <v>1385</v>
      </c>
      <c r="M51" s="67"/>
      <c r="N51" s="238"/>
      <c r="O51" s="241"/>
      <c r="P51" s="227"/>
      <c r="Q51" s="232"/>
    </row>
    <row r="52" spans="1:17" ht="36" customHeight="1">
      <c r="A52" s="221"/>
      <c r="B52" s="227"/>
      <c r="C52" s="227"/>
      <c r="D52" s="227"/>
      <c r="E52" s="227"/>
      <c r="F52" s="16" t="s">
        <v>995</v>
      </c>
      <c r="G52" s="14" t="s">
        <v>996</v>
      </c>
      <c r="H52" s="14" t="s">
        <v>972</v>
      </c>
      <c r="I52" s="15">
        <v>1950</v>
      </c>
      <c r="J52" s="15">
        <v>1950</v>
      </c>
      <c r="K52" s="15">
        <v>1040</v>
      </c>
      <c r="L52" s="42" t="s">
        <v>1385</v>
      </c>
      <c r="M52" s="67"/>
      <c r="N52" s="238"/>
      <c r="O52" s="241"/>
      <c r="P52" s="227"/>
      <c r="Q52" s="232"/>
    </row>
    <row r="53" spans="1:17" ht="41" customHeight="1">
      <c r="A53" s="16">
        <v>22</v>
      </c>
      <c r="B53" s="14" t="s">
        <v>367</v>
      </c>
      <c r="C53" s="15"/>
      <c r="D53" s="15"/>
      <c r="E53" s="15" t="s">
        <v>20</v>
      </c>
      <c r="F53" s="16" t="s">
        <v>997</v>
      </c>
      <c r="G53" s="14" t="s">
        <v>1437</v>
      </c>
      <c r="H53" s="14" t="s">
        <v>972</v>
      </c>
      <c r="I53" s="15">
        <v>3900</v>
      </c>
      <c r="J53" s="15">
        <v>3900</v>
      </c>
      <c r="K53" s="15">
        <v>1560</v>
      </c>
      <c r="L53" s="42" t="s">
        <v>1385</v>
      </c>
      <c r="M53" s="67"/>
      <c r="N53" s="68" t="s">
        <v>1438</v>
      </c>
      <c r="O53" s="45" t="s">
        <v>1439</v>
      </c>
      <c r="P53" s="14"/>
      <c r="Q53" s="46"/>
    </row>
    <row r="54" spans="1:17" ht="50" customHeight="1">
      <c r="A54" s="16">
        <v>23</v>
      </c>
      <c r="B54" s="14" t="s">
        <v>371</v>
      </c>
      <c r="C54" s="15"/>
      <c r="D54" s="15"/>
      <c r="E54" s="15" t="s">
        <v>20</v>
      </c>
      <c r="F54" s="16"/>
      <c r="G54" s="14"/>
      <c r="H54" s="14"/>
      <c r="I54" s="14"/>
      <c r="J54" s="14"/>
      <c r="K54" s="14"/>
      <c r="L54" s="14"/>
      <c r="M54" s="69"/>
      <c r="N54" s="68" t="s">
        <v>1440</v>
      </c>
      <c r="O54" s="45" t="s">
        <v>1441</v>
      </c>
      <c r="P54" s="14"/>
      <c r="Q54" s="46"/>
    </row>
    <row r="55" spans="1:17" ht="45" customHeight="1">
      <c r="A55" s="16">
        <v>24</v>
      </c>
      <c r="B55" s="14" t="s">
        <v>375</v>
      </c>
      <c r="C55" s="15"/>
      <c r="D55" s="15"/>
      <c r="E55" s="15" t="s">
        <v>297</v>
      </c>
      <c r="F55" s="16" t="s">
        <v>999</v>
      </c>
      <c r="G55" s="15" t="s">
        <v>1000</v>
      </c>
      <c r="H55" s="15" t="s">
        <v>972</v>
      </c>
      <c r="I55" s="15">
        <v>3900</v>
      </c>
      <c r="J55" s="15">
        <v>3900</v>
      </c>
      <c r="K55" s="15">
        <v>1560</v>
      </c>
      <c r="L55" s="42" t="s">
        <v>1385</v>
      </c>
      <c r="M55" s="67"/>
      <c r="N55" s="68" t="s">
        <v>1442</v>
      </c>
      <c r="O55" s="45" t="s">
        <v>1443</v>
      </c>
      <c r="P55" s="14"/>
      <c r="Q55" s="46"/>
    </row>
    <row r="56" spans="1:17" ht="39" customHeight="1">
      <c r="A56" s="16">
        <v>25</v>
      </c>
      <c r="B56" s="14" t="s">
        <v>378</v>
      </c>
      <c r="C56" s="15"/>
      <c r="D56" s="15"/>
      <c r="E56" s="15" t="s">
        <v>20</v>
      </c>
      <c r="F56" s="16" t="s">
        <v>1001</v>
      </c>
      <c r="G56" s="15" t="s">
        <v>1002</v>
      </c>
      <c r="H56" s="15" t="s">
        <v>972</v>
      </c>
      <c r="I56" s="15">
        <v>780</v>
      </c>
      <c r="J56" s="15">
        <v>780</v>
      </c>
      <c r="K56" s="15">
        <v>260</v>
      </c>
      <c r="L56" s="42" t="s">
        <v>1385</v>
      </c>
      <c r="M56" s="67"/>
      <c r="N56" s="68" t="s">
        <v>1444</v>
      </c>
      <c r="O56" s="45" t="s">
        <v>1445</v>
      </c>
      <c r="P56" s="14"/>
      <c r="Q56" s="46"/>
    </row>
    <row r="57" spans="1:17" ht="37" customHeight="1">
      <c r="A57" s="16">
        <v>26</v>
      </c>
      <c r="B57" s="14" t="s">
        <v>382</v>
      </c>
      <c r="C57" s="15"/>
      <c r="D57" s="15"/>
      <c r="E57" s="15" t="s">
        <v>20</v>
      </c>
      <c r="F57" s="16" t="s">
        <v>1003</v>
      </c>
      <c r="G57" s="14" t="s">
        <v>1004</v>
      </c>
      <c r="H57" s="14" t="s">
        <v>972</v>
      </c>
      <c r="I57" s="15">
        <v>520</v>
      </c>
      <c r="J57" s="15">
        <v>520</v>
      </c>
      <c r="K57" s="15">
        <v>195</v>
      </c>
      <c r="L57" s="42" t="s">
        <v>1385</v>
      </c>
      <c r="M57" s="67"/>
      <c r="N57" s="68" t="s">
        <v>1446</v>
      </c>
      <c r="O57" s="45" t="s">
        <v>1447</v>
      </c>
      <c r="P57" s="14"/>
      <c r="Q57" s="46"/>
    </row>
    <row r="58" spans="1:17" ht="45" customHeight="1">
      <c r="A58" s="16">
        <v>27</v>
      </c>
      <c r="B58" s="14" t="s">
        <v>386</v>
      </c>
      <c r="C58" s="15"/>
      <c r="D58" s="15"/>
      <c r="E58" s="15" t="s">
        <v>20</v>
      </c>
      <c r="F58" s="16"/>
      <c r="G58" s="14"/>
      <c r="H58" s="14"/>
      <c r="I58" s="14"/>
      <c r="J58" s="14"/>
      <c r="K58" s="14"/>
      <c r="L58" s="14"/>
      <c r="M58" s="69"/>
      <c r="N58" s="68" t="s">
        <v>1448</v>
      </c>
      <c r="O58" s="45" t="s">
        <v>1449</v>
      </c>
      <c r="P58" s="14"/>
      <c r="Q58" s="46"/>
    </row>
    <row r="59" spans="1:17" ht="76" customHeight="1">
      <c r="A59" s="222">
        <v>28</v>
      </c>
      <c r="B59" s="222" t="s">
        <v>390</v>
      </c>
      <c r="C59" s="35"/>
      <c r="D59" s="230"/>
      <c r="E59" s="228" t="s">
        <v>20</v>
      </c>
      <c r="F59" s="13"/>
      <c r="G59" s="14"/>
      <c r="H59" s="14"/>
      <c r="I59" s="14"/>
      <c r="J59" s="14"/>
      <c r="K59" s="14"/>
      <c r="L59" s="14"/>
      <c r="M59" s="69"/>
      <c r="N59" s="70" t="s">
        <v>1450</v>
      </c>
      <c r="O59" s="48" t="s">
        <v>1451</v>
      </c>
      <c r="P59" s="14"/>
      <c r="Q59" s="46"/>
    </row>
    <row r="60" spans="1:17" ht="38" customHeight="1">
      <c r="A60" s="220"/>
      <c r="B60" s="220"/>
      <c r="C60" s="14" t="s">
        <v>393</v>
      </c>
      <c r="D60" s="231"/>
      <c r="E60" s="226"/>
      <c r="F60" s="13" t="s">
        <v>1005</v>
      </c>
      <c r="G60" s="15" t="s">
        <v>1006</v>
      </c>
      <c r="H60" s="15" t="s">
        <v>972</v>
      </c>
      <c r="I60" s="15">
        <v>1040</v>
      </c>
      <c r="J60" s="15">
        <v>1040</v>
      </c>
      <c r="K60" s="15">
        <v>390</v>
      </c>
      <c r="L60" s="42" t="s">
        <v>1385</v>
      </c>
      <c r="M60" s="67"/>
      <c r="N60" s="70" t="s">
        <v>1452</v>
      </c>
      <c r="O60" s="48" t="s">
        <v>1453</v>
      </c>
      <c r="P60" s="14"/>
      <c r="Q60" s="46"/>
    </row>
    <row r="61" spans="1:17" ht="49" customHeight="1">
      <c r="A61" s="222">
        <v>29</v>
      </c>
      <c r="B61" s="228" t="s">
        <v>397</v>
      </c>
      <c r="C61" s="35"/>
      <c r="D61" s="228"/>
      <c r="E61" s="228" t="s">
        <v>20</v>
      </c>
      <c r="F61" s="16" t="s">
        <v>1007</v>
      </c>
      <c r="G61" s="14" t="s">
        <v>1008</v>
      </c>
      <c r="H61" s="14" t="s">
        <v>972</v>
      </c>
      <c r="I61" s="15" t="s">
        <v>1011</v>
      </c>
      <c r="J61" s="15" t="s">
        <v>1011</v>
      </c>
      <c r="K61" s="15" t="s">
        <v>1012</v>
      </c>
      <c r="L61" s="15" t="s">
        <v>1401</v>
      </c>
      <c r="M61" s="71">
        <v>1</v>
      </c>
      <c r="N61" s="238" t="s">
        <v>1454</v>
      </c>
      <c r="O61" s="241" t="s">
        <v>1455</v>
      </c>
      <c r="P61" s="227"/>
      <c r="Q61" s="232"/>
    </row>
    <row r="62" spans="1:17" ht="49" customHeight="1">
      <c r="A62" s="220"/>
      <c r="B62" s="226"/>
      <c r="C62" s="14" t="s">
        <v>400</v>
      </c>
      <c r="D62" s="226"/>
      <c r="E62" s="226"/>
      <c r="F62" s="13" t="s">
        <v>1013</v>
      </c>
      <c r="G62" s="14" t="s">
        <v>1014</v>
      </c>
      <c r="H62" s="14" t="s">
        <v>972</v>
      </c>
      <c r="I62" s="15">
        <v>3900</v>
      </c>
      <c r="J62" s="15">
        <v>3900</v>
      </c>
      <c r="K62" s="15">
        <v>1560</v>
      </c>
      <c r="L62" s="42" t="s">
        <v>1385</v>
      </c>
      <c r="M62" s="67"/>
      <c r="N62" s="238"/>
      <c r="O62" s="241"/>
      <c r="P62" s="227"/>
      <c r="Q62" s="232"/>
    </row>
    <row r="63" spans="1:17" ht="68" customHeight="1">
      <c r="A63" s="221">
        <v>30</v>
      </c>
      <c r="B63" s="227" t="s">
        <v>404</v>
      </c>
      <c r="C63" s="227"/>
      <c r="D63" s="227"/>
      <c r="E63" s="227" t="s">
        <v>407</v>
      </c>
      <c r="F63" s="16" t="s">
        <v>1015</v>
      </c>
      <c r="G63" s="14" t="s">
        <v>1456</v>
      </c>
      <c r="H63" s="14" t="s">
        <v>972</v>
      </c>
      <c r="I63" s="15">
        <v>1300</v>
      </c>
      <c r="J63" s="15">
        <v>1300</v>
      </c>
      <c r="K63" s="15">
        <v>650</v>
      </c>
      <c r="L63" s="42" t="s">
        <v>1385</v>
      </c>
      <c r="M63" s="67"/>
      <c r="N63" s="238" t="s">
        <v>1457</v>
      </c>
      <c r="O63" s="241" t="s">
        <v>1458</v>
      </c>
      <c r="P63" s="227"/>
      <c r="Q63" s="232"/>
    </row>
    <row r="64" spans="1:17" ht="68" customHeight="1">
      <c r="A64" s="221"/>
      <c r="B64" s="227"/>
      <c r="C64" s="227"/>
      <c r="D64" s="227"/>
      <c r="E64" s="227"/>
      <c r="F64" s="16" t="s">
        <v>1017</v>
      </c>
      <c r="G64" s="14" t="s">
        <v>1459</v>
      </c>
      <c r="H64" s="14" t="s">
        <v>972</v>
      </c>
      <c r="I64" s="15">
        <v>3900</v>
      </c>
      <c r="J64" s="15">
        <v>3900</v>
      </c>
      <c r="K64" s="15">
        <v>1560</v>
      </c>
      <c r="L64" s="42" t="s">
        <v>1385</v>
      </c>
      <c r="M64" s="67"/>
      <c r="N64" s="238"/>
      <c r="O64" s="241"/>
      <c r="P64" s="227"/>
      <c r="Q64" s="232"/>
    </row>
    <row r="65" spans="1:17" ht="68" customHeight="1">
      <c r="A65" s="221"/>
      <c r="B65" s="227"/>
      <c r="C65" s="227"/>
      <c r="D65" s="227"/>
      <c r="E65" s="227"/>
      <c r="F65" s="16" t="s">
        <v>1019</v>
      </c>
      <c r="G65" s="15" t="s">
        <v>1020</v>
      </c>
      <c r="H65" s="15" t="s">
        <v>972</v>
      </c>
      <c r="I65" s="15">
        <v>3900</v>
      </c>
      <c r="J65" s="15">
        <v>3900</v>
      </c>
      <c r="K65" s="15">
        <v>1560</v>
      </c>
      <c r="L65" s="42" t="s">
        <v>1385</v>
      </c>
      <c r="M65" s="67"/>
      <c r="N65" s="238"/>
      <c r="O65" s="241"/>
      <c r="P65" s="227"/>
      <c r="Q65" s="232"/>
    </row>
    <row r="66" spans="1:17" ht="81" customHeight="1">
      <c r="A66" s="221">
        <v>31</v>
      </c>
      <c r="B66" s="227" t="s">
        <v>409</v>
      </c>
      <c r="C66" s="227"/>
      <c r="D66" s="227"/>
      <c r="E66" s="227" t="s">
        <v>20</v>
      </c>
      <c r="F66" s="13" t="s">
        <v>1021</v>
      </c>
      <c r="G66" s="14" t="s">
        <v>1460</v>
      </c>
      <c r="H66" s="15" t="s">
        <v>972</v>
      </c>
      <c r="I66" s="14">
        <v>1040</v>
      </c>
      <c r="J66" s="14">
        <v>1040</v>
      </c>
      <c r="K66" s="14">
        <v>390</v>
      </c>
      <c r="L66" s="42" t="s">
        <v>1385</v>
      </c>
      <c r="M66" s="69"/>
      <c r="N66" s="238" t="s">
        <v>1461</v>
      </c>
      <c r="O66" s="241" t="s">
        <v>1462</v>
      </c>
      <c r="P66" s="227"/>
      <c r="Q66" s="232"/>
    </row>
    <row r="67" spans="1:17" ht="81" customHeight="1">
      <c r="A67" s="221"/>
      <c r="B67" s="227"/>
      <c r="C67" s="227"/>
      <c r="D67" s="227"/>
      <c r="E67" s="227"/>
      <c r="F67" s="16" t="s">
        <v>1023</v>
      </c>
      <c r="G67" s="15" t="s">
        <v>1024</v>
      </c>
      <c r="H67" s="15" t="s">
        <v>972</v>
      </c>
      <c r="I67" s="15">
        <v>1040</v>
      </c>
      <c r="J67" s="15">
        <v>1040</v>
      </c>
      <c r="K67" s="15">
        <v>390</v>
      </c>
      <c r="L67" s="42" t="s">
        <v>1385</v>
      </c>
      <c r="M67" s="67"/>
      <c r="N67" s="238"/>
      <c r="O67" s="241"/>
      <c r="P67" s="227"/>
      <c r="Q67" s="232"/>
    </row>
    <row r="68" spans="1:17" ht="64" customHeight="1">
      <c r="A68" s="16">
        <v>32</v>
      </c>
      <c r="B68" s="14" t="s">
        <v>413</v>
      </c>
      <c r="C68" s="15"/>
      <c r="D68" s="15"/>
      <c r="E68" s="15" t="s">
        <v>20</v>
      </c>
      <c r="F68" s="16" t="s">
        <v>1025</v>
      </c>
      <c r="G68" s="14" t="s">
        <v>1026</v>
      </c>
      <c r="H68" s="14"/>
      <c r="I68" s="15" t="s">
        <v>1029</v>
      </c>
      <c r="J68" s="15" t="s">
        <v>1029</v>
      </c>
      <c r="K68" s="15" t="s">
        <v>1030</v>
      </c>
      <c r="L68" s="15" t="s">
        <v>1401</v>
      </c>
      <c r="M68" s="71">
        <v>1</v>
      </c>
      <c r="N68" s="68" t="s">
        <v>1463</v>
      </c>
      <c r="O68" s="45" t="s">
        <v>1464</v>
      </c>
      <c r="P68" s="14"/>
      <c r="Q68" s="46"/>
    </row>
    <row r="69" spans="1:17" ht="32" customHeight="1">
      <c r="A69" s="221">
        <v>33</v>
      </c>
      <c r="B69" s="227" t="s">
        <v>418</v>
      </c>
      <c r="C69" s="227"/>
      <c r="D69" s="227"/>
      <c r="E69" s="227" t="s">
        <v>20</v>
      </c>
      <c r="F69" s="16" t="s">
        <v>1031</v>
      </c>
      <c r="G69" s="15" t="s">
        <v>1032</v>
      </c>
      <c r="H69" s="15"/>
      <c r="I69" s="15">
        <v>3900</v>
      </c>
      <c r="J69" s="15">
        <v>3900</v>
      </c>
      <c r="K69" s="15">
        <v>1560</v>
      </c>
      <c r="L69" s="42" t="s">
        <v>1385</v>
      </c>
      <c r="M69" s="67"/>
      <c r="N69" s="238" t="s">
        <v>1465</v>
      </c>
      <c r="O69" s="241" t="s">
        <v>1466</v>
      </c>
      <c r="P69" s="227"/>
      <c r="Q69" s="232"/>
    </row>
    <row r="70" spans="1:17" ht="32" customHeight="1">
      <c r="A70" s="221"/>
      <c r="B70" s="227"/>
      <c r="C70" s="227"/>
      <c r="D70" s="227"/>
      <c r="E70" s="227"/>
      <c r="F70" s="16" t="s">
        <v>1033</v>
      </c>
      <c r="G70" s="15" t="s">
        <v>1034</v>
      </c>
      <c r="H70" s="15"/>
      <c r="I70" s="15" t="s">
        <v>1011</v>
      </c>
      <c r="J70" s="15" t="s">
        <v>1011</v>
      </c>
      <c r="K70" s="15" t="s">
        <v>1012</v>
      </c>
      <c r="L70" s="15" t="s">
        <v>1401</v>
      </c>
      <c r="M70" s="71">
        <v>1</v>
      </c>
      <c r="N70" s="238"/>
      <c r="O70" s="241"/>
      <c r="P70" s="227"/>
      <c r="Q70" s="232"/>
    </row>
    <row r="71" spans="1:17" ht="32" customHeight="1">
      <c r="A71" s="221"/>
      <c r="B71" s="227"/>
      <c r="C71" s="227"/>
      <c r="D71" s="227"/>
      <c r="E71" s="227"/>
      <c r="F71" s="16" t="s">
        <v>1036</v>
      </c>
      <c r="G71" s="15" t="s">
        <v>1037</v>
      </c>
      <c r="H71" s="15"/>
      <c r="I71" s="15">
        <v>3900</v>
      </c>
      <c r="J71" s="15">
        <v>3900</v>
      </c>
      <c r="K71" s="15">
        <v>1560</v>
      </c>
      <c r="L71" s="42" t="s">
        <v>1385</v>
      </c>
      <c r="M71" s="67"/>
      <c r="N71" s="238"/>
      <c r="O71" s="241"/>
      <c r="P71" s="227"/>
      <c r="Q71" s="232"/>
    </row>
    <row r="72" spans="1:17" ht="37" customHeight="1">
      <c r="A72" s="16">
        <v>34</v>
      </c>
      <c r="B72" s="14" t="s">
        <v>421</v>
      </c>
      <c r="C72" s="15"/>
      <c r="D72" s="15"/>
      <c r="E72" s="15" t="s">
        <v>1467</v>
      </c>
      <c r="F72" s="16" t="s">
        <v>1040</v>
      </c>
      <c r="G72" s="15" t="s">
        <v>1041</v>
      </c>
      <c r="H72" s="15"/>
      <c r="I72" s="15">
        <v>3900</v>
      </c>
      <c r="J72" s="15">
        <v>3900</v>
      </c>
      <c r="K72" s="15">
        <v>1560</v>
      </c>
      <c r="L72" s="42" t="s">
        <v>1385</v>
      </c>
      <c r="M72" s="67"/>
      <c r="N72" s="68" t="s">
        <v>1468</v>
      </c>
      <c r="O72" s="45" t="s">
        <v>1469</v>
      </c>
      <c r="P72" s="14"/>
      <c r="Q72" s="46"/>
    </row>
    <row r="73" spans="1:17" ht="57" customHeight="1">
      <c r="A73" s="16">
        <v>35</v>
      </c>
      <c r="B73" s="14" t="s">
        <v>425</v>
      </c>
      <c r="C73" s="15"/>
      <c r="D73" s="15"/>
      <c r="E73" s="15" t="s">
        <v>20</v>
      </c>
      <c r="F73" s="16" t="s">
        <v>1042</v>
      </c>
      <c r="G73" s="14" t="s">
        <v>1470</v>
      </c>
      <c r="H73" s="14"/>
      <c r="I73" s="15">
        <v>1040</v>
      </c>
      <c r="J73" s="15">
        <v>1040</v>
      </c>
      <c r="K73" s="15">
        <v>390</v>
      </c>
      <c r="L73" s="42" t="s">
        <v>1385</v>
      </c>
      <c r="M73" s="67"/>
      <c r="N73" s="68" t="s">
        <v>1471</v>
      </c>
      <c r="O73" s="45" t="s">
        <v>1472</v>
      </c>
      <c r="P73" s="14"/>
      <c r="Q73" s="46"/>
    </row>
    <row r="74" spans="1:17" ht="55" customHeight="1">
      <c r="A74" s="221">
        <v>36</v>
      </c>
      <c r="B74" s="227" t="s">
        <v>429</v>
      </c>
      <c r="C74" s="227"/>
      <c r="D74" s="227"/>
      <c r="E74" s="227" t="s">
        <v>20</v>
      </c>
      <c r="F74" s="16" t="s">
        <v>1044</v>
      </c>
      <c r="G74" s="14" t="s">
        <v>1045</v>
      </c>
      <c r="H74" s="14"/>
      <c r="I74" s="15">
        <v>3900</v>
      </c>
      <c r="J74" s="15">
        <v>3900</v>
      </c>
      <c r="K74" s="15">
        <v>1560</v>
      </c>
      <c r="L74" s="42" t="s">
        <v>1385</v>
      </c>
      <c r="M74" s="67"/>
      <c r="N74" s="238" t="s">
        <v>1473</v>
      </c>
      <c r="O74" s="241" t="s">
        <v>1474</v>
      </c>
      <c r="P74" s="227"/>
      <c r="Q74" s="232"/>
    </row>
    <row r="75" spans="1:17" ht="55" customHeight="1">
      <c r="A75" s="221"/>
      <c r="B75" s="227"/>
      <c r="C75" s="227"/>
      <c r="D75" s="227"/>
      <c r="E75" s="227"/>
      <c r="F75" s="16" t="s">
        <v>1046</v>
      </c>
      <c r="G75" s="14" t="s">
        <v>1047</v>
      </c>
      <c r="H75" s="14"/>
      <c r="I75" s="15">
        <v>1950</v>
      </c>
      <c r="J75" s="15">
        <v>1950</v>
      </c>
      <c r="K75" s="15">
        <v>1040</v>
      </c>
      <c r="L75" s="42" t="s">
        <v>1385</v>
      </c>
      <c r="M75" s="67"/>
      <c r="N75" s="238"/>
      <c r="O75" s="241"/>
      <c r="P75" s="227"/>
      <c r="Q75" s="232"/>
    </row>
    <row r="76" spans="1:17" ht="94" customHeight="1">
      <c r="A76" s="16">
        <v>37</v>
      </c>
      <c r="B76" s="14" t="s">
        <v>432</v>
      </c>
      <c r="C76" s="15"/>
      <c r="D76" s="15"/>
      <c r="E76" s="15" t="s">
        <v>20</v>
      </c>
      <c r="F76" s="16" t="s">
        <v>1048</v>
      </c>
      <c r="G76" s="14" t="s">
        <v>1049</v>
      </c>
      <c r="H76" s="14"/>
      <c r="I76" s="15">
        <v>5850</v>
      </c>
      <c r="J76" s="15">
        <v>5850</v>
      </c>
      <c r="K76" s="15">
        <v>2600</v>
      </c>
      <c r="L76" s="42" t="s">
        <v>1385</v>
      </c>
      <c r="M76" s="67"/>
      <c r="N76" s="68" t="s">
        <v>1475</v>
      </c>
      <c r="O76" s="45" t="s">
        <v>1476</v>
      </c>
      <c r="P76" s="14"/>
      <c r="Q76" s="46"/>
    </row>
    <row r="77" spans="1:17" ht="39" customHeight="1">
      <c r="A77" s="16">
        <v>38</v>
      </c>
      <c r="B77" s="14" t="s">
        <v>436</v>
      </c>
      <c r="C77" s="15"/>
      <c r="D77" s="15"/>
      <c r="E77" s="15" t="s">
        <v>20</v>
      </c>
      <c r="F77" s="16" t="s">
        <v>1050</v>
      </c>
      <c r="G77" s="14" t="s">
        <v>1477</v>
      </c>
      <c r="H77" s="14"/>
      <c r="I77" s="15">
        <v>1300</v>
      </c>
      <c r="J77" s="15">
        <v>1300</v>
      </c>
      <c r="K77" s="15">
        <v>650</v>
      </c>
      <c r="L77" s="42" t="s">
        <v>1385</v>
      </c>
      <c r="M77" s="67"/>
      <c r="N77" s="68" t="s">
        <v>1478</v>
      </c>
      <c r="O77" s="45" t="s">
        <v>1479</v>
      </c>
      <c r="P77" s="14" t="s">
        <v>1480</v>
      </c>
      <c r="Q77" s="46" t="s">
        <v>1481</v>
      </c>
    </row>
    <row r="78" spans="1:17" ht="39" customHeight="1">
      <c r="A78" s="16">
        <v>39</v>
      </c>
      <c r="B78" s="14" t="s">
        <v>440</v>
      </c>
      <c r="C78" s="15"/>
      <c r="D78" s="15"/>
      <c r="E78" s="15" t="s">
        <v>20</v>
      </c>
      <c r="F78" s="16" t="s">
        <v>1050</v>
      </c>
      <c r="G78" s="14" t="s">
        <v>1051</v>
      </c>
      <c r="H78" s="14"/>
      <c r="I78" s="15">
        <v>1300</v>
      </c>
      <c r="J78" s="15">
        <v>1300</v>
      </c>
      <c r="K78" s="15">
        <v>650</v>
      </c>
      <c r="L78" s="42" t="s">
        <v>1385</v>
      </c>
      <c r="M78" s="67"/>
      <c r="N78" s="13" t="s">
        <v>1478</v>
      </c>
      <c r="O78" s="45" t="s">
        <v>1479</v>
      </c>
      <c r="P78" s="14" t="s">
        <v>1480</v>
      </c>
      <c r="Q78" s="46" t="s">
        <v>1481</v>
      </c>
    </row>
    <row r="79" spans="1:17" ht="39">
      <c r="A79" s="16">
        <v>40</v>
      </c>
      <c r="B79" s="14" t="s">
        <v>444</v>
      </c>
      <c r="C79" s="15"/>
      <c r="D79" s="15"/>
      <c r="E79" s="15" t="s">
        <v>20</v>
      </c>
      <c r="F79" s="16" t="s">
        <v>1054</v>
      </c>
      <c r="G79" s="14" t="s">
        <v>1482</v>
      </c>
      <c r="H79" s="14"/>
      <c r="I79" s="15">
        <v>520</v>
      </c>
      <c r="J79" s="15">
        <v>520</v>
      </c>
      <c r="K79" s="15">
        <v>195</v>
      </c>
      <c r="L79" s="42" t="s">
        <v>1385</v>
      </c>
      <c r="M79" s="67"/>
      <c r="N79" s="68" t="s">
        <v>1483</v>
      </c>
      <c r="O79" s="45" t="s">
        <v>1484</v>
      </c>
      <c r="P79" s="14"/>
      <c r="Q79" s="46"/>
    </row>
    <row r="80" spans="1:17" ht="41" customHeight="1">
      <c r="A80" s="16">
        <v>41</v>
      </c>
      <c r="B80" s="14" t="s">
        <v>448</v>
      </c>
      <c r="C80" s="15"/>
      <c r="D80" s="15"/>
      <c r="E80" s="15" t="s">
        <v>20</v>
      </c>
      <c r="F80" s="16" t="s">
        <v>1052</v>
      </c>
      <c r="G80" s="14" t="s">
        <v>1485</v>
      </c>
      <c r="H80" s="14"/>
      <c r="I80" s="15">
        <v>780</v>
      </c>
      <c r="J80" s="15">
        <v>780</v>
      </c>
      <c r="K80" s="15">
        <v>260</v>
      </c>
      <c r="L80" s="42" t="s">
        <v>1385</v>
      </c>
      <c r="M80" s="67"/>
      <c r="N80" s="68" t="s">
        <v>1483</v>
      </c>
      <c r="O80" s="45" t="s">
        <v>1486</v>
      </c>
      <c r="P80" s="14"/>
      <c r="Q80" s="46"/>
    </row>
    <row r="81" spans="1:17" ht="26" customHeight="1">
      <c r="A81" s="222">
        <v>42</v>
      </c>
      <c r="B81" s="228" t="s">
        <v>452</v>
      </c>
      <c r="C81" s="228"/>
      <c r="D81" s="76"/>
      <c r="E81" s="227" t="s">
        <v>20</v>
      </c>
      <c r="F81" s="16" t="s">
        <v>1056</v>
      </c>
      <c r="G81" s="14" t="s">
        <v>1057</v>
      </c>
      <c r="H81" s="14"/>
      <c r="I81" s="15">
        <v>1040</v>
      </c>
      <c r="J81" s="15">
        <v>1040</v>
      </c>
      <c r="K81" s="15">
        <v>390</v>
      </c>
      <c r="L81" s="42" t="s">
        <v>1385</v>
      </c>
      <c r="M81" s="67"/>
      <c r="N81" s="70" t="s">
        <v>1487</v>
      </c>
      <c r="O81" s="241" t="s">
        <v>1488</v>
      </c>
      <c r="P81" s="227" t="s">
        <v>1480</v>
      </c>
      <c r="Q81" s="232" t="s">
        <v>1481</v>
      </c>
    </row>
    <row r="82" spans="1:17" ht="26" customHeight="1">
      <c r="A82" s="223"/>
      <c r="B82" s="229"/>
      <c r="C82" s="229"/>
      <c r="D82" s="14" t="s">
        <v>1489</v>
      </c>
      <c r="E82" s="227"/>
      <c r="F82" s="16"/>
      <c r="G82" s="14"/>
      <c r="H82" s="14"/>
      <c r="I82" s="15"/>
      <c r="J82" s="15"/>
      <c r="K82" s="15"/>
      <c r="L82" s="15"/>
      <c r="M82" s="67"/>
      <c r="N82" s="82" t="s">
        <v>1490</v>
      </c>
      <c r="O82" s="241"/>
      <c r="P82" s="227"/>
      <c r="Q82" s="232"/>
    </row>
    <row r="83" spans="1:17" ht="26" customHeight="1">
      <c r="A83" s="220"/>
      <c r="B83" s="226"/>
      <c r="C83" s="226"/>
      <c r="D83" s="14" t="s">
        <v>1491</v>
      </c>
      <c r="E83" s="227"/>
      <c r="F83" s="16"/>
      <c r="G83" s="14"/>
      <c r="H83" s="14"/>
      <c r="I83" s="14"/>
      <c r="J83" s="14"/>
      <c r="K83" s="14"/>
      <c r="L83" s="14"/>
      <c r="M83" s="69"/>
      <c r="N83" s="68"/>
      <c r="O83" s="241"/>
      <c r="P83" s="227"/>
      <c r="Q83" s="232"/>
    </row>
    <row r="84" spans="1:17" ht="22" customHeight="1">
      <c r="A84" s="221">
        <v>43</v>
      </c>
      <c r="B84" s="228" t="s">
        <v>462</v>
      </c>
      <c r="C84" s="227"/>
      <c r="D84" s="228"/>
      <c r="E84" s="227" t="s">
        <v>20</v>
      </c>
      <c r="F84" s="16" t="s">
        <v>1063</v>
      </c>
      <c r="G84" s="14" t="s">
        <v>1064</v>
      </c>
      <c r="H84" s="14"/>
      <c r="I84" s="14">
        <v>780</v>
      </c>
      <c r="J84" s="14">
        <v>780</v>
      </c>
      <c r="K84" s="14">
        <v>260</v>
      </c>
      <c r="L84" s="42" t="s">
        <v>1385</v>
      </c>
      <c r="M84" s="69"/>
      <c r="N84" s="238" t="s">
        <v>1492</v>
      </c>
      <c r="O84" s="241" t="s">
        <v>1493</v>
      </c>
      <c r="P84" s="227" t="s">
        <v>1480</v>
      </c>
      <c r="Q84" s="232" t="s">
        <v>1481</v>
      </c>
    </row>
    <row r="85" spans="1:17" ht="22" customHeight="1">
      <c r="A85" s="221"/>
      <c r="B85" s="229"/>
      <c r="C85" s="227"/>
      <c r="D85" s="229"/>
      <c r="E85" s="227"/>
      <c r="F85" s="16" t="s">
        <v>1065</v>
      </c>
      <c r="G85" s="14" t="s">
        <v>1066</v>
      </c>
      <c r="H85" s="14"/>
      <c r="I85" s="15">
        <v>780</v>
      </c>
      <c r="J85" s="15">
        <v>780</v>
      </c>
      <c r="K85" s="15">
        <v>260</v>
      </c>
      <c r="L85" s="42" t="s">
        <v>1385</v>
      </c>
      <c r="M85" s="67"/>
      <c r="N85" s="238"/>
      <c r="O85" s="241"/>
      <c r="P85" s="227"/>
      <c r="Q85" s="232"/>
    </row>
    <row r="86" spans="1:17" ht="22" customHeight="1">
      <c r="A86" s="221"/>
      <c r="B86" s="229"/>
      <c r="C86" s="227"/>
      <c r="D86" s="229"/>
      <c r="E86" s="227"/>
      <c r="F86" s="16" t="s">
        <v>1061</v>
      </c>
      <c r="G86" s="14" t="s">
        <v>1494</v>
      </c>
      <c r="H86" s="14"/>
      <c r="I86" s="15">
        <v>1040</v>
      </c>
      <c r="J86" s="15">
        <v>1040</v>
      </c>
      <c r="K86" s="15">
        <v>390</v>
      </c>
      <c r="L86" s="42" t="s">
        <v>1385</v>
      </c>
      <c r="M86" s="67"/>
      <c r="N86" s="238"/>
      <c r="O86" s="241"/>
      <c r="P86" s="227"/>
      <c r="Q86" s="232"/>
    </row>
    <row r="87" spans="1:17" ht="22" customHeight="1">
      <c r="A87" s="221"/>
      <c r="B87" s="229"/>
      <c r="C87" s="227"/>
      <c r="D87" s="226"/>
      <c r="E87" s="227"/>
      <c r="F87" s="16" t="s">
        <v>1059</v>
      </c>
      <c r="G87" s="14" t="s">
        <v>1060</v>
      </c>
      <c r="H87" s="14"/>
      <c r="I87" s="14">
        <v>1040</v>
      </c>
      <c r="J87" s="14">
        <v>1040</v>
      </c>
      <c r="K87" s="14">
        <v>390</v>
      </c>
      <c r="L87" s="42" t="s">
        <v>1385</v>
      </c>
      <c r="M87" s="69"/>
      <c r="N87" s="238"/>
      <c r="O87" s="241"/>
      <c r="P87" s="227"/>
      <c r="Q87" s="232"/>
    </row>
    <row r="88" spans="1:17" ht="31" customHeight="1">
      <c r="A88" s="221"/>
      <c r="B88" s="226"/>
      <c r="C88" s="227"/>
      <c r="D88" s="15" t="s">
        <v>464</v>
      </c>
      <c r="E88" s="227"/>
      <c r="F88" s="16" t="s">
        <v>1067</v>
      </c>
      <c r="G88" s="14" t="s">
        <v>1495</v>
      </c>
      <c r="H88" s="14"/>
      <c r="I88" s="15">
        <v>520</v>
      </c>
      <c r="J88" s="15">
        <v>520</v>
      </c>
      <c r="K88" s="15">
        <v>195</v>
      </c>
      <c r="L88" s="42" t="s">
        <v>1385</v>
      </c>
      <c r="M88" s="67"/>
      <c r="N88" s="68" t="s">
        <v>1496</v>
      </c>
      <c r="O88" s="45" t="s">
        <v>1497</v>
      </c>
      <c r="P88" s="14"/>
      <c r="Q88" s="46"/>
    </row>
    <row r="89" spans="1:17" ht="34" customHeight="1">
      <c r="A89" s="221">
        <v>44</v>
      </c>
      <c r="B89" s="228" t="s">
        <v>470</v>
      </c>
      <c r="C89" s="76"/>
      <c r="D89" s="227"/>
      <c r="E89" s="227" t="s">
        <v>20</v>
      </c>
      <c r="F89" s="77"/>
      <c r="G89" s="78"/>
      <c r="H89" s="78"/>
      <c r="I89" s="78"/>
      <c r="J89" s="78"/>
      <c r="K89" s="78"/>
      <c r="L89" s="78"/>
      <c r="M89" s="83"/>
      <c r="N89" s="221" t="s">
        <v>1498</v>
      </c>
      <c r="O89" s="241" t="s">
        <v>1499</v>
      </c>
      <c r="P89" s="227" t="s">
        <v>1480</v>
      </c>
      <c r="Q89" s="232" t="s">
        <v>1481</v>
      </c>
    </row>
    <row r="90" spans="1:17" ht="34" customHeight="1">
      <c r="A90" s="221"/>
      <c r="B90" s="226"/>
      <c r="C90" s="14" t="s">
        <v>473</v>
      </c>
      <c r="D90" s="227"/>
      <c r="E90" s="227"/>
      <c r="F90" s="13" t="s">
        <v>1069</v>
      </c>
      <c r="G90" s="14" t="s">
        <v>1070</v>
      </c>
      <c r="H90" s="14"/>
      <c r="I90" s="14">
        <v>260</v>
      </c>
      <c r="J90" s="14">
        <v>260</v>
      </c>
      <c r="K90" s="14">
        <v>130</v>
      </c>
      <c r="L90" s="42" t="s">
        <v>1385</v>
      </c>
      <c r="M90" s="69"/>
      <c r="N90" s="221"/>
      <c r="O90" s="241"/>
      <c r="P90" s="227"/>
      <c r="Q90" s="232"/>
    </row>
    <row r="91" spans="1:17" ht="130">
      <c r="A91" s="16">
        <v>45</v>
      </c>
      <c r="B91" s="14" t="s">
        <v>477</v>
      </c>
      <c r="C91" s="15"/>
      <c r="D91" s="15"/>
      <c r="E91" s="15" t="s">
        <v>20</v>
      </c>
      <c r="F91" s="16" t="s">
        <v>1072</v>
      </c>
      <c r="G91" s="14" t="s">
        <v>1073</v>
      </c>
      <c r="H91" s="14"/>
      <c r="I91" s="15">
        <v>780</v>
      </c>
      <c r="J91" s="15">
        <v>780</v>
      </c>
      <c r="K91" s="15">
        <v>260</v>
      </c>
      <c r="L91" s="42" t="s">
        <v>1385</v>
      </c>
      <c r="M91" s="67"/>
      <c r="N91" s="68" t="s">
        <v>1500</v>
      </c>
      <c r="O91" s="45" t="s">
        <v>1501</v>
      </c>
      <c r="P91" s="14"/>
      <c r="Q91" s="46"/>
    </row>
    <row r="92" spans="1:17" ht="26" customHeight="1">
      <c r="A92" s="221">
        <v>46</v>
      </c>
      <c r="B92" s="228" t="s">
        <v>482</v>
      </c>
      <c r="C92" s="228"/>
      <c r="D92" s="227"/>
      <c r="E92" s="227" t="s">
        <v>20</v>
      </c>
      <c r="F92" s="16" t="s">
        <v>1076</v>
      </c>
      <c r="G92" s="14" t="s">
        <v>1077</v>
      </c>
      <c r="H92" s="14"/>
      <c r="I92" s="15">
        <v>260</v>
      </c>
      <c r="J92" s="15">
        <v>260</v>
      </c>
      <c r="K92" s="15">
        <v>130</v>
      </c>
      <c r="L92" s="42" t="s">
        <v>1385</v>
      </c>
      <c r="M92" s="67"/>
      <c r="N92" s="239" t="s">
        <v>1502</v>
      </c>
      <c r="O92" s="242" t="s">
        <v>1503</v>
      </c>
      <c r="P92" s="227"/>
      <c r="Q92" s="232"/>
    </row>
    <row r="93" spans="1:17" ht="26" customHeight="1">
      <c r="A93" s="221"/>
      <c r="B93" s="229"/>
      <c r="C93" s="226"/>
      <c r="D93" s="227"/>
      <c r="E93" s="227"/>
      <c r="F93" s="16" t="s">
        <v>1074</v>
      </c>
      <c r="G93" s="14" t="s">
        <v>1504</v>
      </c>
      <c r="H93" s="14"/>
      <c r="I93" s="15">
        <v>520</v>
      </c>
      <c r="J93" s="15">
        <v>520</v>
      </c>
      <c r="K93" s="15">
        <v>195</v>
      </c>
      <c r="L93" s="42" t="s">
        <v>1385</v>
      </c>
      <c r="M93" s="67"/>
      <c r="N93" s="239"/>
      <c r="O93" s="242"/>
      <c r="P93" s="227"/>
      <c r="Q93" s="232"/>
    </row>
    <row r="94" spans="1:17" ht="34" customHeight="1">
      <c r="A94" s="221"/>
      <c r="B94" s="226"/>
      <c r="C94" s="76" t="s">
        <v>485</v>
      </c>
      <c r="D94" s="227"/>
      <c r="E94" s="227"/>
      <c r="F94" s="23"/>
      <c r="G94" s="14"/>
      <c r="H94" s="14"/>
      <c r="I94" s="14"/>
      <c r="J94" s="14"/>
      <c r="K94" s="14"/>
      <c r="L94" s="14"/>
      <c r="M94" s="69"/>
      <c r="N94" s="239"/>
      <c r="O94" s="242"/>
      <c r="P94" s="227"/>
      <c r="Q94" s="232"/>
    </row>
    <row r="95" spans="1:17" ht="24" customHeight="1">
      <c r="A95" s="221">
        <v>47</v>
      </c>
      <c r="B95" s="227" t="s">
        <v>489</v>
      </c>
      <c r="C95" s="227"/>
      <c r="D95" s="227"/>
      <c r="E95" s="227" t="s">
        <v>20</v>
      </c>
      <c r="F95" s="16" t="s">
        <v>1082</v>
      </c>
      <c r="G95" s="14" t="s">
        <v>1083</v>
      </c>
      <c r="H95" s="14"/>
      <c r="I95" s="15">
        <v>260</v>
      </c>
      <c r="J95" s="15">
        <v>260</v>
      </c>
      <c r="K95" s="15">
        <v>130</v>
      </c>
      <c r="L95" s="42" t="s">
        <v>1385</v>
      </c>
      <c r="M95" s="67"/>
      <c r="N95" s="238" t="s">
        <v>1505</v>
      </c>
      <c r="O95" s="241" t="s">
        <v>1506</v>
      </c>
      <c r="P95" s="227"/>
      <c r="Q95" s="232"/>
    </row>
    <row r="96" spans="1:17" ht="24" customHeight="1">
      <c r="A96" s="221"/>
      <c r="B96" s="227"/>
      <c r="C96" s="227"/>
      <c r="D96" s="227"/>
      <c r="E96" s="227"/>
      <c r="F96" s="16" t="s">
        <v>1080</v>
      </c>
      <c r="G96" s="15" t="s">
        <v>1081</v>
      </c>
      <c r="H96" s="15"/>
      <c r="I96" s="15">
        <v>520</v>
      </c>
      <c r="J96" s="15">
        <v>520</v>
      </c>
      <c r="K96" s="15">
        <v>195</v>
      </c>
      <c r="L96" s="42" t="s">
        <v>1385</v>
      </c>
      <c r="M96" s="67"/>
      <c r="N96" s="238"/>
      <c r="O96" s="241"/>
      <c r="P96" s="227"/>
      <c r="Q96" s="232"/>
    </row>
    <row r="97" spans="1:17" ht="24" customHeight="1">
      <c r="A97" s="221"/>
      <c r="B97" s="227"/>
      <c r="C97" s="227"/>
      <c r="D97" s="227"/>
      <c r="E97" s="227"/>
      <c r="F97" s="16" t="s">
        <v>1078</v>
      </c>
      <c r="G97" s="14" t="s">
        <v>1079</v>
      </c>
      <c r="H97" s="14" t="s">
        <v>972</v>
      </c>
      <c r="I97" s="15">
        <v>3900</v>
      </c>
      <c r="J97" s="15">
        <v>3900</v>
      </c>
      <c r="K97" s="15">
        <v>1560</v>
      </c>
      <c r="L97" s="42" t="s">
        <v>1385</v>
      </c>
      <c r="M97" s="67"/>
      <c r="N97" s="238"/>
      <c r="O97" s="241"/>
      <c r="P97" s="227"/>
      <c r="Q97" s="232"/>
    </row>
    <row r="98" spans="1:17" ht="104">
      <c r="A98" s="16">
        <v>48</v>
      </c>
      <c r="B98" s="14" t="s">
        <v>494</v>
      </c>
      <c r="C98" s="15"/>
      <c r="D98" s="15"/>
      <c r="E98" s="15" t="s">
        <v>20</v>
      </c>
      <c r="F98" s="16"/>
      <c r="G98" s="14"/>
      <c r="H98" s="14"/>
      <c r="I98" s="14"/>
      <c r="J98" s="14"/>
      <c r="K98" s="14"/>
      <c r="L98" s="14"/>
      <c r="M98" s="69"/>
      <c r="N98" s="68" t="s">
        <v>1507</v>
      </c>
      <c r="O98" s="45" t="s">
        <v>1508</v>
      </c>
      <c r="P98" s="14"/>
      <c r="Q98" s="46"/>
    </row>
    <row r="99" spans="1:17" ht="117">
      <c r="A99" s="221">
        <v>49</v>
      </c>
      <c r="B99" s="228" t="s">
        <v>499</v>
      </c>
      <c r="C99" s="227"/>
      <c r="D99" s="228"/>
      <c r="E99" s="227" t="s">
        <v>20</v>
      </c>
      <c r="F99" s="16"/>
      <c r="G99" s="14" t="s">
        <v>1085</v>
      </c>
      <c r="H99" s="14"/>
      <c r="I99" s="15">
        <v>3900</v>
      </c>
      <c r="J99" s="15">
        <v>3900</v>
      </c>
      <c r="K99" s="15">
        <v>1560</v>
      </c>
      <c r="L99" s="42" t="s">
        <v>1385</v>
      </c>
      <c r="M99" s="67"/>
      <c r="N99" s="68" t="s">
        <v>1509</v>
      </c>
      <c r="O99" s="45" t="s">
        <v>1510</v>
      </c>
      <c r="P99" s="14" t="s">
        <v>1480</v>
      </c>
      <c r="Q99" s="46" t="s">
        <v>1481</v>
      </c>
    </row>
    <row r="100" spans="1:17" ht="31" customHeight="1">
      <c r="A100" s="221"/>
      <c r="B100" s="229"/>
      <c r="C100" s="227"/>
      <c r="D100" s="226"/>
      <c r="E100" s="227"/>
      <c r="F100" s="16" t="s">
        <v>1088</v>
      </c>
      <c r="G100" s="15" t="s">
        <v>1089</v>
      </c>
      <c r="H100" s="15" t="s">
        <v>972</v>
      </c>
      <c r="I100" s="15">
        <v>3900</v>
      </c>
      <c r="J100" s="15">
        <v>3900</v>
      </c>
      <c r="K100" s="15">
        <v>1560</v>
      </c>
      <c r="L100" s="42" t="s">
        <v>1385</v>
      </c>
      <c r="M100" s="67"/>
      <c r="N100" s="68"/>
      <c r="O100" s="45"/>
      <c r="P100" s="14"/>
      <c r="Q100" s="46"/>
    </row>
    <row r="101" spans="1:17" ht="31" customHeight="1">
      <c r="A101" s="221"/>
      <c r="B101" s="226"/>
      <c r="C101" s="227"/>
      <c r="D101" s="76" t="s">
        <v>502</v>
      </c>
      <c r="E101" s="227"/>
      <c r="F101" s="16" t="s">
        <v>1086</v>
      </c>
      <c r="G101" s="14" t="s">
        <v>1087</v>
      </c>
      <c r="H101" s="14" t="s">
        <v>972</v>
      </c>
      <c r="I101" s="15">
        <v>1950</v>
      </c>
      <c r="J101" s="15">
        <v>1950</v>
      </c>
      <c r="K101" s="15">
        <v>1040</v>
      </c>
      <c r="L101" s="42" t="s">
        <v>1385</v>
      </c>
      <c r="M101" s="67"/>
      <c r="N101" s="70" t="s">
        <v>1511</v>
      </c>
      <c r="O101" s="48" t="s">
        <v>1512</v>
      </c>
      <c r="P101" s="14"/>
      <c r="Q101" s="46"/>
    </row>
    <row r="102" spans="1:17" ht="31" customHeight="1">
      <c r="A102" s="221">
        <v>50</v>
      </c>
      <c r="B102" s="227" t="s">
        <v>507</v>
      </c>
      <c r="C102" s="227"/>
      <c r="D102" s="227"/>
      <c r="E102" s="227" t="s">
        <v>20</v>
      </c>
      <c r="F102" s="16" t="s">
        <v>1092</v>
      </c>
      <c r="G102" s="14" t="s">
        <v>1513</v>
      </c>
      <c r="H102" s="14" t="s">
        <v>972</v>
      </c>
      <c r="I102" s="15">
        <v>1040</v>
      </c>
      <c r="J102" s="15">
        <v>1040</v>
      </c>
      <c r="K102" s="15">
        <v>390</v>
      </c>
      <c r="L102" s="42" t="s">
        <v>1385</v>
      </c>
      <c r="M102" s="67"/>
      <c r="N102" s="238" t="s">
        <v>1514</v>
      </c>
      <c r="O102" s="241" t="s">
        <v>1515</v>
      </c>
      <c r="P102" s="227" t="s">
        <v>1480</v>
      </c>
      <c r="Q102" s="232" t="s">
        <v>1516</v>
      </c>
    </row>
    <row r="103" spans="1:17" ht="31" customHeight="1">
      <c r="A103" s="221"/>
      <c r="B103" s="227"/>
      <c r="C103" s="227"/>
      <c r="D103" s="227"/>
      <c r="E103" s="227"/>
      <c r="F103" s="16" t="s">
        <v>1092</v>
      </c>
      <c r="G103" s="15" t="s">
        <v>1093</v>
      </c>
      <c r="H103" s="15" t="s">
        <v>972</v>
      </c>
      <c r="I103" s="15">
        <v>1040</v>
      </c>
      <c r="J103" s="15">
        <v>1040</v>
      </c>
      <c r="K103" s="15">
        <v>390</v>
      </c>
      <c r="L103" s="42" t="s">
        <v>1385</v>
      </c>
      <c r="M103" s="67"/>
      <c r="N103" s="238"/>
      <c r="O103" s="241"/>
      <c r="P103" s="227"/>
      <c r="Q103" s="232"/>
    </row>
    <row r="104" spans="1:17" ht="31" customHeight="1">
      <c r="A104" s="221"/>
      <c r="B104" s="227"/>
      <c r="C104" s="227"/>
      <c r="D104" s="227"/>
      <c r="E104" s="227"/>
      <c r="F104" s="16" t="s">
        <v>1094</v>
      </c>
      <c r="G104" s="15" t="s">
        <v>1095</v>
      </c>
      <c r="H104" s="15" t="s">
        <v>972</v>
      </c>
      <c r="I104" s="15">
        <v>500</v>
      </c>
      <c r="J104" s="15">
        <v>500</v>
      </c>
      <c r="K104" s="15">
        <v>500</v>
      </c>
      <c r="L104" s="15"/>
      <c r="M104" s="67"/>
      <c r="N104" s="238"/>
      <c r="O104" s="241"/>
      <c r="P104" s="227"/>
      <c r="Q104" s="232"/>
    </row>
    <row r="105" spans="1:17" ht="30" customHeight="1">
      <c r="A105" s="221">
        <v>51</v>
      </c>
      <c r="B105" s="228" t="s">
        <v>511</v>
      </c>
      <c r="C105" s="228"/>
      <c r="D105" s="227"/>
      <c r="E105" s="227" t="s">
        <v>20</v>
      </c>
      <c r="F105" s="16" t="s">
        <v>1097</v>
      </c>
      <c r="G105" s="15" t="s">
        <v>1098</v>
      </c>
      <c r="H105" s="15" t="s">
        <v>972</v>
      </c>
      <c r="I105" s="15">
        <v>780</v>
      </c>
      <c r="J105" s="15">
        <v>780</v>
      </c>
      <c r="K105" s="15">
        <v>260</v>
      </c>
      <c r="L105" s="42" t="s">
        <v>1385</v>
      </c>
      <c r="M105" s="67"/>
      <c r="N105" s="221" t="s">
        <v>1517</v>
      </c>
      <c r="O105" s="241" t="s">
        <v>1518</v>
      </c>
      <c r="P105" s="227" t="s">
        <v>1480</v>
      </c>
      <c r="Q105" s="232" t="s">
        <v>1481</v>
      </c>
    </row>
    <row r="106" spans="1:17" ht="30" customHeight="1">
      <c r="A106" s="221"/>
      <c r="B106" s="229"/>
      <c r="C106" s="226"/>
      <c r="D106" s="227"/>
      <c r="E106" s="227"/>
      <c r="F106" s="16" t="s">
        <v>1099</v>
      </c>
      <c r="G106" s="15" t="s">
        <v>1100</v>
      </c>
      <c r="H106" s="15" t="s">
        <v>972</v>
      </c>
      <c r="I106" s="15">
        <v>520</v>
      </c>
      <c r="J106" s="15">
        <v>520</v>
      </c>
      <c r="K106" s="15">
        <v>195</v>
      </c>
      <c r="L106" s="42" t="s">
        <v>1385</v>
      </c>
      <c r="M106" s="67"/>
      <c r="N106" s="221"/>
      <c r="O106" s="241"/>
      <c r="P106" s="227"/>
      <c r="Q106" s="232"/>
    </row>
    <row r="107" spans="1:17" ht="33" customHeight="1">
      <c r="A107" s="221"/>
      <c r="B107" s="226"/>
      <c r="C107" s="76" t="s">
        <v>514</v>
      </c>
      <c r="D107" s="227"/>
      <c r="E107" s="227"/>
      <c r="F107" s="16" t="s">
        <v>1101</v>
      </c>
      <c r="G107" s="15" t="s">
        <v>1102</v>
      </c>
      <c r="H107" s="15" t="s">
        <v>972</v>
      </c>
      <c r="I107" s="15">
        <v>1040</v>
      </c>
      <c r="J107" s="15">
        <v>1040</v>
      </c>
      <c r="K107" s="15">
        <v>390</v>
      </c>
      <c r="L107" s="42" t="s">
        <v>1385</v>
      </c>
      <c r="M107" s="67"/>
      <c r="N107" s="82" t="s">
        <v>1519</v>
      </c>
      <c r="O107" s="48" t="s">
        <v>1520</v>
      </c>
      <c r="P107" s="14"/>
      <c r="Q107" s="46"/>
    </row>
    <row r="108" spans="1:17">
      <c r="A108" s="221">
        <v>52</v>
      </c>
      <c r="B108" s="227" t="s">
        <v>518</v>
      </c>
      <c r="C108" s="227"/>
      <c r="D108" s="227"/>
      <c r="E108" s="232" t="s">
        <v>20</v>
      </c>
      <c r="F108" s="16" t="s">
        <v>1103</v>
      </c>
      <c r="G108" s="14" t="s">
        <v>1521</v>
      </c>
      <c r="H108" s="14" t="s">
        <v>20</v>
      </c>
      <c r="I108" s="15">
        <v>2000</v>
      </c>
      <c r="J108" s="15">
        <v>2000</v>
      </c>
      <c r="K108" s="15">
        <v>1200</v>
      </c>
      <c r="L108" s="42" t="s">
        <v>1385</v>
      </c>
      <c r="M108" s="67"/>
      <c r="N108" s="221" t="s">
        <v>1522</v>
      </c>
      <c r="O108" s="241" t="s">
        <v>1523</v>
      </c>
      <c r="P108" s="227" t="s">
        <v>1524</v>
      </c>
      <c r="Q108" s="232" t="s">
        <v>1525</v>
      </c>
    </row>
    <row r="109" spans="1:17">
      <c r="A109" s="221"/>
      <c r="B109" s="227"/>
      <c r="C109" s="227"/>
      <c r="D109" s="227"/>
      <c r="E109" s="232"/>
      <c r="F109" s="16" t="s">
        <v>1107</v>
      </c>
      <c r="G109" s="14" t="s">
        <v>1526</v>
      </c>
      <c r="H109" s="14" t="s">
        <v>972</v>
      </c>
      <c r="I109" s="15">
        <v>3900</v>
      </c>
      <c r="J109" s="15">
        <v>3900</v>
      </c>
      <c r="K109" s="15">
        <v>1560</v>
      </c>
      <c r="L109" s="42" t="s">
        <v>1385</v>
      </c>
      <c r="M109" s="67"/>
      <c r="N109" s="221"/>
      <c r="O109" s="241"/>
      <c r="P109" s="227"/>
      <c r="Q109" s="232"/>
    </row>
    <row r="110" spans="1:17">
      <c r="A110" s="221"/>
      <c r="B110" s="227"/>
      <c r="C110" s="227"/>
      <c r="D110" s="227"/>
      <c r="E110" s="232"/>
      <c r="F110" s="16" t="s">
        <v>1109</v>
      </c>
      <c r="G110" s="14" t="s">
        <v>1110</v>
      </c>
      <c r="H110" s="14" t="s">
        <v>972</v>
      </c>
      <c r="I110" s="15">
        <v>3900</v>
      </c>
      <c r="J110" s="15">
        <v>3900</v>
      </c>
      <c r="K110" s="15">
        <v>1560</v>
      </c>
      <c r="L110" s="42" t="s">
        <v>1385</v>
      </c>
      <c r="M110" s="67"/>
      <c r="N110" s="221"/>
      <c r="O110" s="241"/>
      <c r="P110" s="227"/>
      <c r="Q110" s="232"/>
    </row>
    <row r="111" spans="1:17">
      <c r="A111" s="221"/>
      <c r="B111" s="227"/>
      <c r="C111" s="227"/>
      <c r="D111" s="227"/>
      <c r="E111" s="232"/>
      <c r="F111" s="16" t="s">
        <v>1111</v>
      </c>
      <c r="G111" s="15" t="s">
        <v>1112</v>
      </c>
      <c r="H111" s="15" t="s">
        <v>20</v>
      </c>
      <c r="I111" s="15">
        <v>2000</v>
      </c>
      <c r="J111" s="15">
        <v>2000</v>
      </c>
      <c r="K111" s="15">
        <v>1200</v>
      </c>
      <c r="L111" s="42" t="s">
        <v>1385</v>
      </c>
      <c r="M111" s="67"/>
      <c r="N111" s="221"/>
      <c r="O111" s="241"/>
      <c r="P111" s="227"/>
      <c r="Q111" s="232"/>
    </row>
    <row r="112" spans="1:17" ht="19" customHeight="1">
      <c r="A112" s="221"/>
      <c r="B112" s="227"/>
      <c r="C112" s="227"/>
      <c r="D112" s="227"/>
      <c r="E112" s="232"/>
      <c r="F112" s="16" t="s">
        <v>1527</v>
      </c>
      <c r="G112" s="79" t="s">
        <v>1528</v>
      </c>
      <c r="H112" s="14" t="s">
        <v>972</v>
      </c>
      <c r="I112" s="15">
        <v>1040</v>
      </c>
      <c r="J112" s="15">
        <v>1040</v>
      </c>
      <c r="K112" s="15">
        <v>390</v>
      </c>
      <c r="L112" s="42" t="s">
        <v>1385</v>
      </c>
      <c r="M112" s="67"/>
      <c r="N112" s="221"/>
      <c r="O112" s="241"/>
      <c r="P112" s="227"/>
      <c r="Q112" s="232"/>
    </row>
    <row r="113" spans="1:17" ht="39">
      <c r="A113" s="222"/>
      <c r="B113" s="228"/>
      <c r="C113" s="228"/>
      <c r="D113" s="18" t="s">
        <v>520</v>
      </c>
      <c r="E113" s="233"/>
      <c r="F113" s="16"/>
      <c r="G113" s="14"/>
      <c r="H113" s="14"/>
      <c r="I113" s="14"/>
      <c r="J113" s="14"/>
      <c r="K113" s="14"/>
      <c r="L113" s="14"/>
      <c r="M113" s="69"/>
      <c r="N113" s="68"/>
      <c r="O113" s="48" t="s">
        <v>1529</v>
      </c>
      <c r="P113" s="14"/>
      <c r="Q113" s="46"/>
    </row>
    <row r="114" spans="1:17" ht="25" customHeight="1">
      <c r="A114" s="221">
        <v>53</v>
      </c>
      <c r="B114" s="227" t="s">
        <v>524</v>
      </c>
      <c r="C114" s="227"/>
      <c r="D114" s="227"/>
      <c r="E114" s="232" t="s">
        <v>20</v>
      </c>
      <c r="F114" s="80" t="s">
        <v>1103</v>
      </c>
      <c r="G114" s="14" t="s">
        <v>1530</v>
      </c>
      <c r="H114" s="14" t="s">
        <v>20</v>
      </c>
      <c r="I114" s="15">
        <v>2000</v>
      </c>
      <c r="J114" s="15">
        <v>2000</v>
      </c>
      <c r="K114" s="15">
        <v>1200</v>
      </c>
      <c r="L114" s="42" t="s">
        <v>1385</v>
      </c>
      <c r="M114" s="67"/>
      <c r="N114" s="221" t="s">
        <v>1522</v>
      </c>
      <c r="O114" s="238" t="s">
        <v>1523</v>
      </c>
      <c r="P114" s="221" t="s">
        <v>1524</v>
      </c>
      <c r="Q114" s="234" t="s">
        <v>1531</v>
      </c>
    </row>
    <row r="115" spans="1:17" ht="25" customHeight="1">
      <c r="A115" s="221"/>
      <c r="B115" s="227"/>
      <c r="C115" s="227"/>
      <c r="D115" s="227"/>
      <c r="E115" s="232"/>
      <c r="F115" s="80" t="s">
        <v>1107</v>
      </c>
      <c r="G115" s="14" t="s">
        <v>1532</v>
      </c>
      <c r="H115" s="14" t="s">
        <v>972</v>
      </c>
      <c r="I115" s="15">
        <v>3900</v>
      </c>
      <c r="J115" s="15">
        <v>3900</v>
      </c>
      <c r="K115" s="15">
        <v>1560</v>
      </c>
      <c r="L115" s="42" t="s">
        <v>1385</v>
      </c>
      <c r="M115" s="67"/>
      <c r="N115" s="221"/>
      <c r="O115" s="238"/>
      <c r="P115" s="221"/>
      <c r="Q115" s="234"/>
    </row>
    <row r="116" spans="1:17" ht="25" customHeight="1">
      <c r="A116" s="221"/>
      <c r="B116" s="227"/>
      <c r="C116" s="227"/>
      <c r="D116" s="227"/>
      <c r="E116" s="232"/>
      <c r="F116" s="80" t="s">
        <v>1109</v>
      </c>
      <c r="G116" s="14" t="s">
        <v>1110</v>
      </c>
      <c r="H116" s="14" t="s">
        <v>972</v>
      </c>
      <c r="I116" s="15">
        <v>3900</v>
      </c>
      <c r="J116" s="15">
        <v>3900</v>
      </c>
      <c r="K116" s="15">
        <v>1560</v>
      </c>
      <c r="L116" s="42" t="s">
        <v>1385</v>
      </c>
      <c r="M116" s="67"/>
      <c r="N116" s="221"/>
      <c r="O116" s="238"/>
      <c r="P116" s="221"/>
      <c r="Q116" s="234"/>
    </row>
    <row r="117" spans="1:17" ht="25" customHeight="1">
      <c r="A117" s="221"/>
      <c r="B117" s="227"/>
      <c r="C117" s="227"/>
      <c r="D117" s="227"/>
      <c r="E117" s="232"/>
      <c r="F117" s="80" t="s">
        <v>1111</v>
      </c>
      <c r="G117" s="15" t="s">
        <v>1112</v>
      </c>
      <c r="H117" s="15" t="s">
        <v>20</v>
      </c>
      <c r="I117" s="15">
        <v>2000</v>
      </c>
      <c r="J117" s="15">
        <v>2000</v>
      </c>
      <c r="K117" s="15">
        <v>1200</v>
      </c>
      <c r="L117" s="42" t="s">
        <v>1385</v>
      </c>
      <c r="M117" s="67"/>
      <c r="N117" s="221"/>
      <c r="O117" s="238"/>
      <c r="P117" s="221"/>
      <c r="Q117" s="234"/>
    </row>
    <row r="118" spans="1:17" ht="25" customHeight="1">
      <c r="A118" s="221"/>
      <c r="B118" s="227"/>
      <c r="C118" s="227"/>
      <c r="D118" s="227"/>
      <c r="E118" s="232"/>
      <c r="F118" s="80" t="s">
        <v>1527</v>
      </c>
      <c r="G118" s="79" t="s">
        <v>1528</v>
      </c>
      <c r="H118" s="14" t="s">
        <v>972</v>
      </c>
      <c r="I118" s="15">
        <v>1040</v>
      </c>
      <c r="J118" s="15">
        <v>1040</v>
      </c>
      <c r="K118" s="15">
        <v>390</v>
      </c>
      <c r="L118" s="42" t="s">
        <v>1385</v>
      </c>
      <c r="M118" s="67"/>
      <c r="N118" s="221"/>
      <c r="O118" s="238"/>
      <c r="P118" s="221"/>
      <c r="Q118" s="234"/>
    </row>
    <row r="119" spans="1:17" ht="33" customHeight="1">
      <c r="A119" s="220">
        <v>54</v>
      </c>
      <c r="B119" s="226" t="s">
        <v>528</v>
      </c>
      <c r="C119" s="226"/>
      <c r="D119" s="226"/>
      <c r="E119" s="226" t="s">
        <v>297</v>
      </c>
      <c r="F119" s="77"/>
      <c r="G119" s="25"/>
      <c r="H119" s="25"/>
      <c r="I119" s="25"/>
      <c r="J119" s="25"/>
      <c r="K119" s="25"/>
      <c r="L119" s="25"/>
      <c r="M119" s="84"/>
      <c r="N119" s="238" t="s">
        <v>1533</v>
      </c>
      <c r="O119" s="241" t="s">
        <v>1534</v>
      </c>
      <c r="P119" s="227" t="s">
        <v>1480</v>
      </c>
      <c r="Q119" s="232" t="s">
        <v>1481</v>
      </c>
    </row>
    <row r="120" spans="1:17" ht="33" customHeight="1">
      <c r="A120" s="221"/>
      <c r="B120" s="227"/>
      <c r="C120" s="227"/>
      <c r="D120" s="227"/>
      <c r="E120" s="227"/>
      <c r="F120" s="77"/>
      <c r="G120" s="25"/>
      <c r="H120" s="25"/>
      <c r="I120" s="25"/>
      <c r="J120" s="25"/>
      <c r="K120" s="25"/>
      <c r="L120" s="25"/>
      <c r="M120" s="84"/>
      <c r="N120" s="238"/>
      <c r="O120" s="241"/>
      <c r="P120" s="227"/>
      <c r="Q120" s="232"/>
    </row>
    <row r="121" spans="1:17" ht="56" customHeight="1">
      <c r="A121" s="81">
        <v>55</v>
      </c>
      <c r="B121" s="42" t="s">
        <v>532</v>
      </c>
      <c r="C121" s="22"/>
      <c r="D121" s="22"/>
      <c r="E121" s="22" t="s">
        <v>20</v>
      </c>
      <c r="F121" s="16" t="s">
        <v>1114</v>
      </c>
      <c r="G121" s="14" t="s">
        <v>1115</v>
      </c>
      <c r="H121" s="14" t="s">
        <v>20</v>
      </c>
      <c r="I121" s="15">
        <v>3900</v>
      </c>
      <c r="J121" s="15">
        <v>3900</v>
      </c>
      <c r="K121" s="15">
        <v>1560</v>
      </c>
      <c r="L121" s="42" t="s">
        <v>1385</v>
      </c>
      <c r="M121" s="67"/>
      <c r="N121" s="68" t="s">
        <v>1535</v>
      </c>
      <c r="O121" s="45" t="s">
        <v>1536</v>
      </c>
      <c r="P121" s="14" t="s">
        <v>1480</v>
      </c>
      <c r="Q121" s="46" t="s">
        <v>1481</v>
      </c>
    </row>
    <row r="122" spans="1:17" ht="90" customHeight="1">
      <c r="A122" s="16">
        <v>56</v>
      </c>
      <c r="B122" s="14" t="s">
        <v>536</v>
      </c>
      <c r="C122" s="15"/>
      <c r="D122" s="15"/>
      <c r="E122" s="15" t="s">
        <v>20</v>
      </c>
      <c r="F122" s="16" t="s">
        <v>1116</v>
      </c>
      <c r="G122" s="14" t="s">
        <v>1537</v>
      </c>
      <c r="H122" s="14" t="s">
        <v>972</v>
      </c>
      <c r="I122" s="15">
        <v>3900</v>
      </c>
      <c r="J122" s="15">
        <v>3900</v>
      </c>
      <c r="K122" s="15">
        <v>1560</v>
      </c>
      <c r="L122" s="42" t="s">
        <v>1385</v>
      </c>
      <c r="M122" s="67"/>
      <c r="N122" s="68" t="s">
        <v>1538</v>
      </c>
      <c r="O122" s="45" t="s">
        <v>1539</v>
      </c>
      <c r="P122" s="14" t="s">
        <v>1480</v>
      </c>
      <c r="Q122" s="46" t="s">
        <v>1481</v>
      </c>
    </row>
    <row r="123" spans="1:17" ht="52">
      <c r="A123" s="16">
        <v>57</v>
      </c>
      <c r="B123" s="14" t="s">
        <v>539</v>
      </c>
      <c r="C123" s="15"/>
      <c r="D123" s="15"/>
      <c r="E123" s="15" t="s">
        <v>20</v>
      </c>
      <c r="F123" s="16"/>
      <c r="G123" s="78"/>
      <c r="H123" s="78"/>
      <c r="I123" s="25"/>
      <c r="J123" s="25"/>
      <c r="K123" s="25"/>
      <c r="L123" s="25"/>
      <c r="M123" s="84"/>
      <c r="N123" s="68" t="s">
        <v>1540</v>
      </c>
      <c r="O123" s="45" t="s">
        <v>1541</v>
      </c>
      <c r="P123" s="14"/>
      <c r="Q123" s="46"/>
    </row>
    <row r="124" spans="1:17" ht="91">
      <c r="A124" s="16">
        <v>58</v>
      </c>
      <c r="B124" s="14" t="s">
        <v>543</v>
      </c>
      <c r="C124" s="15"/>
      <c r="D124" s="15"/>
      <c r="E124" s="15" t="s">
        <v>20</v>
      </c>
      <c r="F124" s="16"/>
      <c r="G124" s="78"/>
      <c r="H124" s="78"/>
      <c r="I124" s="25"/>
      <c r="J124" s="25"/>
      <c r="K124" s="25"/>
      <c r="L124" s="25"/>
      <c r="M124" s="84"/>
      <c r="N124" s="68" t="s">
        <v>1542</v>
      </c>
      <c r="O124" s="45" t="s">
        <v>1543</v>
      </c>
      <c r="P124" s="14"/>
      <c r="Q124" s="46"/>
    </row>
    <row r="125" spans="1:17" ht="156">
      <c r="A125" s="16">
        <v>59</v>
      </c>
      <c r="B125" s="14" t="s">
        <v>546</v>
      </c>
      <c r="C125" s="15"/>
      <c r="D125" s="15"/>
      <c r="E125" s="15" t="s">
        <v>20</v>
      </c>
      <c r="F125" s="16" t="s">
        <v>1118</v>
      </c>
      <c r="G125" s="14" t="s">
        <v>1119</v>
      </c>
      <c r="H125" s="14" t="s">
        <v>972</v>
      </c>
      <c r="I125" s="14">
        <v>3900</v>
      </c>
      <c r="J125" s="14">
        <v>3900</v>
      </c>
      <c r="K125" s="14">
        <v>1560</v>
      </c>
      <c r="L125" s="42" t="s">
        <v>1385</v>
      </c>
      <c r="M125" s="69"/>
      <c r="N125" s="68" t="s">
        <v>1544</v>
      </c>
      <c r="O125" s="45" t="s">
        <v>1545</v>
      </c>
      <c r="P125" s="14" t="s">
        <v>1480</v>
      </c>
      <c r="Q125" s="46" t="s">
        <v>1481</v>
      </c>
    </row>
    <row r="126" spans="1:17" ht="62" customHeight="1">
      <c r="A126" s="221">
        <v>60</v>
      </c>
      <c r="B126" s="227" t="s">
        <v>550</v>
      </c>
      <c r="C126" s="227"/>
      <c r="D126" s="227"/>
      <c r="E126" s="227" t="s">
        <v>20</v>
      </c>
      <c r="F126" s="23" t="s">
        <v>1120</v>
      </c>
      <c r="G126" s="14" t="s">
        <v>1121</v>
      </c>
      <c r="H126" s="14" t="s">
        <v>972</v>
      </c>
      <c r="I126" s="14">
        <v>3900</v>
      </c>
      <c r="J126" s="14">
        <v>3900</v>
      </c>
      <c r="K126" s="14">
        <v>1560</v>
      </c>
      <c r="L126" s="42" t="s">
        <v>1385</v>
      </c>
      <c r="M126" s="69"/>
      <c r="N126" s="221" t="s">
        <v>1546</v>
      </c>
      <c r="O126" s="241" t="s">
        <v>1547</v>
      </c>
      <c r="P126" s="227" t="s">
        <v>1480</v>
      </c>
      <c r="Q126" s="232" t="s">
        <v>1481</v>
      </c>
    </row>
    <row r="127" spans="1:17" ht="62" customHeight="1">
      <c r="A127" s="221"/>
      <c r="B127" s="227"/>
      <c r="C127" s="227"/>
      <c r="D127" s="227"/>
      <c r="E127" s="227"/>
      <c r="F127" s="23" t="s">
        <v>1122</v>
      </c>
      <c r="G127" s="14" t="s">
        <v>1123</v>
      </c>
      <c r="H127" s="14" t="s">
        <v>972</v>
      </c>
      <c r="I127" s="15">
        <v>3900</v>
      </c>
      <c r="J127" s="15">
        <v>3900</v>
      </c>
      <c r="K127" s="15">
        <v>1560</v>
      </c>
      <c r="L127" s="42" t="s">
        <v>1385</v>
      </c>
      <c r="M127" s="67"/>
      <c r="N127" s="221"/>
      <c r="O127" s="241"/>
      <c r="P127" s="227"/>
      <c r="Q127" s="232"/>
    </row>
    <row r="128" spans="1:17" ht="45" customHeight="1">
      <c r="A128" s="221">
        <v>61</v>
      </c>
      <c r="B128" s="227" t="s">
        <v>554</v>
      </c>
      <c r="C128" s="227"/>
      <c r="D128" s="227"/>
      <c r="E128" s="227" t="s">
        <v>20</v>
      </c>
      <c r="F128" s="16" t="s">
        <v>1137</v>
      </c>
      <c r="G128" s="15" t="s">
        <v>1138</v>
      </c>
      <c r="H128" s="15" t="s">
        <v>972</v>
      </c>
      <c r="I128" s="15" t="s">
        <v>1011</v>
      </c>
      <c r="J128" s="15" t="s">
        <v>1011</v>
      </c>
      <c r="K128" s="15" t="s">
        <v>1012</v>
      </c>
      <c r="L128" s="15" t="s">
        <v>1401</v>
      </c>
      <c r="M128" s="71">
        <v>1</v>
      </c>
      <c r="N128" s="238" t="s">
        <v>1548</v>
      </c>
      <c r="O128" s="241" t="s">
        <v>1549</v>
      </c>
      <c r="P128" s="227"/>
      <c r="Q128" s="232"/>
    </row>
    <row r="129" spans="1:17" ht="45" customHeight="1">
      <c r="A129" s="221"/>
      <c r="B129" s="227"/>
      <c r="C129" s="227"/>
      <c r="D129" s="227"/>
      <c r="E129" s="227"/>
      <c r="F129" s="16" t="s">
        <v>1130</v>
      </c>
      <c r="G129" s="15" t="s">
        <v>1131</v>
      </c>
      <c r="H129" s="15" t="s">
        <v>972</v>
      </c>
      <c r="I129" s="15">
        <v>3900</v>
      </c>
      <c r="J129" s="15">
        <v>3900</v>
      </c>
      <c r="K129" s="15">
        <v>1560</v>
      </c>
      <c r="L129" s="15" t="s">
        <v>1401</v>
      </c>
      <c r="M129" s="71">
        <v>1</v>
      </c>
      <c r="N129" s="238"/>
      <c r="O129" s="241"/>
      <c r="P129" s="227"/>
      <c r="Q129" s="232"/>
    </row>
    <row r="130" spans="1:17" ht="45" customHeight="1">
      <c r="A130" s="221"/>
      <c r="B130" s="227"/>
      <c r="C130" s="227"/>
      <c r="D130" s="227"/>
      <c r="E130" s="227"/>
      <c r="F130" s="16" t="s">
        <v>1124</v>
      </c>
      <c r="G130" s="14" t="s">
        <v>1550</v>
      </c>
      <c r="H130" s="14" t="s">
        <v>972</v>
      </c>
      <c r="I130" s="15">
        <v>3900</v>
      </c>
      <c r="J130" s="15">
        <v>3900</v>
      </c>
      <c r="K130" s="15">
        <v>1560</v>
      </c>
      <c r="L130" s="42" t="s">
        <v>1385</v>
      </c>
      <c r="M130" s="67"/>
      <c r="N130" s="238"/>
      <c r="O130" s="241"/>
      <c r="P130" s="227"/>
      <c r="Q130" s="232"/>
    </row>
    <row r="131" spans="1:17" ht="45" customHeight="1">
      <c r="A131" s="221"/>
      <c r="B131" s="227"/>
      <c r="C131" s="227"/>
      <c r="D131" s="227"/>
      <c r="E131" s="227"/>
      <c r="F131" s="16" t="s">
        <v>1133</v>
      </c>
      <c r="G131" s="15" t="s">
        <v>1134</v>
      </c>
      <c r="H131" s="15" t="s">
        <v>972</v>
      </c>
      <c r="I131" s="15" t="s">
        <v>1029</v>
      </c>
      <c r="J131" s="15" t="s">
        <v>1029</v>
      </c>
      <c r="K131" s="15" t="s">
        <v>1030</v>
      </c>
      <c r="L131" s="15" t="s">
        <v>1401</v>
      </c>
      <c r="M131" s="71">
        <v>1</v>
      </c>
      <c r="N131" s="238"/>
      <c r="O131" s="241"/>
      <c r="P131" s="227"/>
      <c r="Q131" s="232"/>
    </row>
    <row r="132" spans="1:17" ht="55" customHeight="1">
      <c r="A132" s="221"/>
      <c r="B132" s="227"/>
      <c r="C132" s="227"/>
      <c r="D132" s="227"/>
      <c r="E132" s="227"/>
      <c r="F132" s="16" t="s">
        <v>1127</v>
      </c>
      <c r="G132" s="15" t="s">
        <v>1128</v>
      </c>
      <c r="H132" s="15" t="s">
        <v>972</v>
      </c>
      <c r="I132" s="15" t="s">
        <v>1011</v>
      </c>
      <c r="J132" s="15" t="s">
        <v>1011</v>
      </c>
      <c r="K132" s="15" t="s">
        <v>1012</v>
      </c>
      <c r="L132" s="15" t="s">
        <v>1401</v>
      </c>
      <c r="M132" s="71">
        <v>1</v>
      </c>
      <c r="N132" s="238"/>
      <c r="O132" s="241"/>
      <c r="P132" s="227"/>
      <c r="Q132" s="232"/>
    </row>
    <row r="133" spans="1:17" ht="91">
      <c r="A133" s="16">
        <v>62</v>
      </c>
      <c r="B133" s="14" t="s">
        <v>558</v>
      </c>
      <c r="C133" s="15"/>
      <c r="D133" s="15"/>
      <c r="E133" s="15" t="s">
        <v>297</v>
      </c>
      <c r="F133" s="16"/>
      <c r="G133" s="14"/>
      <c r="H133" s="14"/>
      <c r="I133" s="14"/>
      <c r="J133" s="14"/>
      <c r="K133" s="14"/>
      <c r="L133" s="14"/>
      <c r="M133" s="69"/>
      <c r="N133" s="68" t="s">
        <v>1551</v>
      </c>
      <c r="O133" s="45" t="s">
        <v>1552</v>
      </c>
      <c r="P133" s="14"/>
      <c r="Q133" s="46"/>
    </row>
    <row r="134" spans="1:17">
      <c r="A134" s="221">
        <v>63</v>
      </c>
      <c r="B134" s="227" t="s">
        <v>562</v>
      </c>
      <c r="C134" s="227"/>
      <c r="D134" s="227"/>
      <c r="E134" s="227" t="s">
        <v>297</v>
      </c>
      <c r="F134" s="16" t="s">
        <v>1141</v>
      </c>
      <c r="G134" s="14" t="s">
        <v>1553</v>
      </c>
      <c r="H134" s="14" t="s">
        <v>972</v>
      </c>
      <c r="I134" s="15">
        <v>520</v>
      </c>
      <c r="J134" s="15">
        <v>520</v>
      </c>
      <c r="K134" s="15">
        <v>195</v>
      </c>
      <c r="L134" s="42" t="s">
        <v>1385</v>
      </c>
      <c r="M134" s="67"/>
      <c r="N134" s="238" t="s">
        <v>1554</v>
      </c>
      <c r="O134" s="241" t="s">
        <v>1555</v>
      </c>
      <c r="P134" s="227"/>
      <c r="Q134" s="232"/>
    </row>
    <row r="135" spans="1:17">
      <c r="A135" s="221"/>
      <c r="B135" s="227"/>
      <c r="C135" s="227"/>
      <c r="D135" s="227"/>
      <c r="E135" s="227"/>
      <c r="F135" s="16" t="s">
        <v>1143</v>
      </c>
      <c r="G135" s="14" t="s">
        <v>1144</v>
      </c>
      <c r="H135" s="14" t="s">
        <v>972</v>
      </c>
      <c r="I135" s="15">
        <v>520</v>
      </c>
      <c r="J135" s="15">
        <v>520</v>
      </c>
      <c r="K135" s="15">
        <v>195</v>
      </c>
      <c r="L135" s="42" t="s">
        <v>1385</v>
      </c>
      <c r="M135" s="67"/>
      <c r="N135" s="238"/>
      <c r="O135" s="241"/>
      <c r="P135" s="227"/>
      <c r="Q135" s="232"/>
    </row>
    <row r="136" spans="1:17" ht="26">
      <c r="A136" s="221"/>
      <c r="B136" s="227"/>
      <c r="C136" s="227"/>
      <c r="D136" s="227"/>
      <c r="E136" s="227"/>
      <c r="F136" s="16" t="s">
        <v>1145</v>
      </c>
      <c r="G136" s="14" t="s">
        <v>1556</v>
      </c>
      <c r="H136" s="14" t="s">
        <v>972</v>
      </c>
      <c r="I136" s="15">
        <v>520</v>
      </c>
      <c r="J136" s="15">
        <v>520</v>
      </c>
      <c r="K136" s="15">
        <v>195</v>
      </c>
      <c r="L136" s="42" t="s">
        <v>1385</v>
      </c>
      <c r="M136" s="67"/>
      <c r="N136" s="238"/>
      <c r="O136" s="241"/>
      <c r="P136" s="227"/>
      <c r="Q136" s="232"/>
    </row>
    <row r="137" spans="1:17" ht="111" customHeight="1">
      <c r="A137" s="16">
        <v>64</v>
      </c>
      <c r="B137" s="14" t="s">
        <v>567</v>
      </c>
      <c r="C137" s="15"/>
      <c r="D137" s="15"/>
      <c r="E137" s="15" t="s">
        <v>297</v>
      </c>
      <c r="F137" s="16" t="s">
        <v>1147</v>
      </c>
      <c r="G137" s="15" t="s">
        <v>1148</v>
      </c>
      <c r="H137" s="15" t="s">
        <v>972</v>
      </c>
      <c r="I137" s="15">
        <v>3900</v>
      </c>
      <c r="J137" s="15">
        <v>3900</v>
      </c>
      <c r="K137" s="15">
        <v>1560</v>
      </c>
      <c r="L137" s="42" t="s">
        <v>1385</v>
      </c>
      <c r="M137" s="67"/>
      <c r="N137" s="68" t="s">
        <v>1557</v>
      </c>
      <c r="O137" s="45" t="s">
        <v>1558</v>
      </c>
      <c r="P137" s="14"/>
      <c r="Q137" s="46"/>
    </row>
    <row r="138" spans="1:17" ht="40" customHeight="1">
      <c r="A138" s="16">
        <v>65</v>
      </c>
      <c r="B138" s="14" t="s">
        <v>571</v>
      </c>
      <c r="C138" s="15"/>
      <c r="D138" s="15"/>
      <c r="E138" s="15" t="s">
        <v>297</v>
      </c>
      <c r="F138" s="16" t="s">
        <v>1149</v>
      </c>
      <c r="G138" s="14" t="s">
        <v>1150</v>
      </c>
      <c r="H138" s="14" t="s">
        <v>972</v>
      </c>
      <c r="I138" s="15">
        <v>3900</v>
      </c>
      <c r="J138" s="15">
        <v>3900</v>
      </c>
      <c r="K138" s="15">
        <v>1560</v>
      </c>
      <c r="L138" s="42" t="s">
        <v>1385</v>
      </c>
      <c r="M138" s="67"/>
      <c r="N138" s="68" t="s">
        <v>1559</v>
      </c>
      <c r="O138" s="45" t="s">
        <v>1560</v>
      </c>
      <c r="P138" s="14"/>
      <c r="Q138" s="46"/>
    </row>
    <row r="139" spans="1:17" ht="33" customHeight="1">
      <c r="A139" s="16">
        <v>66</v>
      </c>
      <c r="B139" s="14" t="s">
        <v>575</v>
      </c>
      <c r="C139" s="15"/>
      <c r="D139" s="15"/>
      <c r="E139" s="15" t="s">
        <v>297</v>
      </c>
      <c r="F139" s="16" t="s">
        <v>1151</v>
      </c>
      <c r="G139" s="22" t="s">
        <v>1152</v>
      </c>
      <c r="H139" s="14" t="s">
        <v>972</v>
      </c>
      <c r="I139" s="15">
        <v>3900</v>
      </c>
      <c r="J139" s="15">
        <v>3900</v>
      </c>
      <c r="K139" s="15">
        <v>1560</v>
      </c>
      <c r="L139" s="42" t="s">
        <v>1385</v>
      </c>
      <c r="M139" s="67"/>
      <c r="N139" s="68" t="s">
        <v>1561</v>
      </c>
      <c r="O139" s="45" t="s">
        <v>1562</v>
      </c>
      <c r="P139" s="14"/>
      <c r="Q139" s="46"/>
    </row>
    <row r="140" spans="1:17" ht="40" customHeight="1">
      <c r="A140" s="221">
        <v>67</v>
      </c>
      <c r="B140" s="227" t="s">
        <v>579</v>
      </c>
      <c r="C140" s="227"/>
      <c r="D140" s="227"/>
      <c r="E140" s="227" t="s">
        <v>297</v>
      </c>
      <c r="F140" s="16" t="s">
        <v>1153</v>
      </c>
      <c r="G140" s="15" t="s">
        <v>1154</v>
      </c>
      <c r="H140" s="15" t="s">
        <v>972</v>
      </c>
      <c r="I140" s="15">
        <v>1950</v>
      </c>
      <c r="J140" s="15">
        <v>1950</v>
      </c>
      <c r="K140" s="15">
        <v>1040</v>
      </c>
      <c r="L140" s="42" t="s">
        <v>1385</v>
      </c>
      <c r="M140" s="67"/>
      <c r="N140" s="238" t="s">
        <v>1563</v>
      </c>
      <c r="O140" s="241" t="s">
        <v>1564</v>
      </c>
      <c r="P140" s="227"/>
      <c r="Q140" s="232"/>
    </row>
    <row r="141" spans="1:17" ht="40" customHeight="1">
      <c r="A141" s="221"/>
      <c r="B141" s="227"/>
      <c r="C141" s="227"/>
      <c r="D141" s="227"/>
      <c r="E141" s="227"/>
      <c r="F141" s="16" t="s">
        <v>1155</v>
      </c>
      <c r="G141" s="15" t="s">
        <v>1156</v>
      </c>
      <c r="H141" s="15" t="s">
        <v>972</v>
      </c>
      <c r="I141" s="15">
        <v>1950</v>
      </c>
      <c r="J141" s="15">
        <v>1950</v>
      </c>
      <c r="K141" s="15">
        <v>1040</v>
      </c>
      <c r="L141" s="42" t="s">
        <v>1385</v>
      </c>
      <c r="M141" s="67"/>
      <c r="N141" s="238"/>
      <c r="O141" s="241"/>
      <c r="P141" s="227"/>
      <c r="Q141" s="232"/>
    </row>
    <row r="142" spans="1:17" ht="40" customHeight="1">
      <c r="A142" s="221"/>
      <c r="B142" s="227"/>
      <c r="C142" s="227"/>
      <c r="D142" s="227"/>
      <c r="E142" s="227"/>
      <c r="F142" s="16" t="s">
        <v>1157</v>
      </c>
      <c r="G142" s="15" t="s">
        <v>1158</v>
      </c>
      <c r="H142" s="15" t="s">
        <v>972</v>
      </c>
      <c r="I142" s="15">
        <v>1950</v>
      </c>
      <c r="J142" s="15">
        <v>1950</v>
      </c>
      <c r="K142" s="15">
        <v>1040</v>
      </c>
      <c r="L142" s="42" t="s">
        <v>1385</v>
      </c>
      <c r="M142" s="67"/>
      <c r="N142" s="238"/>
      <c r="O142" s="241"/>
      <c r="P142" s="227"/>
      <c r="Q142" s="232"/>
    </row>
    <row r="143" spans="1:17" ht="74" customHeight="1">
      <c r="A143" s="16">
        <v>68</v>
      </c>
      <c r="B143" s="14" t="s">
        <v>583</v>
      </c>
      <c r="C143" s="15"/>
      <c r="D143" s="15"/>
      <c r="E143" s="15" t="s">
        <v>297</v>
      </c>
      <c r="F143" s="16" t="s">
        <v>1159</v>
      </c>
      <c r="G143" s="15" t="s">
        <v>1160</v>
      </c>
      <c r="H143" s="15" t="s">
        <v>972</v>
      </c>
      <c r="I143" s="15">
        <v>1040</v>
      </c>
      <c r="J143" s="15">
        <v>1040</v>
      </c>
      <c r="K143" s="15">
        <v>390</v>
      </c>
      <c r="L143" s="42" t="s">
        <v>1385</v>
      </c>
      <c r="M143" s="67"/>
      <c r="N143" s="68" t="s">
        <v>1565</v>
      </c>
      <c r="O143" s="45" t="s">
        <v>1566</v>
      </c>
      <c r="P143" s="14"/>
      <c r="Q143" s="46"/>
    </row>
    <row r="144" spans="1:17" ht="21" customHeight="1">
      <c r="A144" s="221">
        <v>69</v>
      </c>
      <c r="B144" s="221" t="s">
        <v>587</v>
      </c>
      <c r="C144" s="221"/>
      <c r="D144" s="221"/>
      <c r="E144" s="234" t="s">
        <v>297</v>
      </c>
      <c r="F144" s="80" t="s">
        <v>1161</v>
      </c>
      <c r="G144" s="14" t="s">
        <v>1567</v>
      </c>
      <c r="H144" s="14" t="s">
        <v>972</v>
      </c>
      <c r="I144" s="15">
        <v>780</v>
      </c>
      <c r="J144" s="15">
        <v>780</v>
      </c>
      <c r="K144" s="15">
        <v>260</v>
      </c>
      <c r="L144" s="42" t="s">
        <v>1385</v>
      </c>
      <c r="M144" s="67"/>
      <c r="N144" s="238" t="s">
        <v>1568</v>
      </c>
      <c r="O144" s="241" t="s">
        <v>1569</v>
      </c>
      <c r="P144" s="227"/>
      <c r="Q144" s="232"/>
    </row>
    <row r="145" spans="1:17" ht="21" customHeight="1">
      <c r="A145" s="221"/>
      <c r="B145" s="221"/>
      <c r="C145" s="221"/>
      <c r="D145" s="221"/>
      <c r="E145" s="234"/>
      <c r="F145" s="80" t="s">
        <v>1165</v>
      </c>
      <c r="G145" s="14" t="s">
        <v>1166</v>
      </c>
      <c r="H145" s="14" t="s">
        <v>972</v>
      </c>
      <c r="I145" s="15">
        <v>3900</v>
      </c>
      <c r="J145" s="15">
        <v>3900</v>
      </c>
      <c r="K145" s="15">
        <v>1560</v>
      </c>
      <c r="L145" s="42" t="s">
        <v>1385</v>
      </c>
      <c r="M145" s="67"/>
      <c r="N145" s="238"/>
      <c r="O145" s="241"/>
      <c r="P145" s="227"/>
      <c r="Q145" s="232"/>
    </row>
    <row r="146" spans="1:17" ht="21" customHeight="1">
      <c r="A146" s="221"/>
      <c r="B146" s="221"/>
      <c r="C146" s="221"/>
      <c r="D146" s="221"/>
      <c r="E146" s="234"/>
      <c r="F146" s="80" t="s">
        <v>1163</v>
      </c>
      <c r="G146" s="14" t="s">
        <v>1164</v>
      </c>
      <c r="H146" s="14" t="s">
        <v>972</v>
      </c>
      <c r="I146" s="14">
        <v>780</v>
      </c>
      <c r="J146" s="14">
        <v>780</v>
      </c>
      <c r="K146" s="14">
        <v>260</v>
      </c>
      <c r="L146" s="42" t="s">
        <v>1385</v>
      </c>
      <c r="M146" s="69"/>
      <c r="N146" s="238"/>
      <c r="O146" s="241"/>
      <c r="P146" s="227"/>
      <c r="Q146" s="232"/>
    </row>
    <row r="147" spans="1:17" ht="21" customHeight="1">
      <c r="A147" s="221"/>
      <c r="B147" s="221"/>
      <c r="C147" s="221"/>
      <c r="D147" s="221"/>
      <c r="E147" s="234"/>
      <c r="F147" s="85" t="s">
        <v>1151</v>
      </c>
      <c r="G147" s="14" t="s">
        <v>1152</v>
      </c>
      <c r="H147" s="14" t="s">
        <v>972</v>
      </c>
      <c r="I147" s="14">
        <v>3900</v>
      </c>
      <c r="J147" s="14">
        <v>3900</v>
      </c>
      <c r="K147" s="69">
        <v>1560</v>
      </c>
      <c r="L147" s="42" t="s">
        <v>1385</v>
      </c>
      <c r="M147" s="69"/>
      <c r="N147" s="68"/>
      <c r="O147" s="241"/>
      <c r="P147" s="227"/>
      <c r="Q147" s="232"/>
    </row>
    <row r="148" spans="1:17" ht="27" customHeight="1">
      <c r="A148" s="221">
        <v>70</v>
      </c>
      <c r="B148" s="227" t="s">
        <v>591</v>
      </c>
      <c r="C148" s="227"/>
      <c r="D148" s="227"/>
      <c r="E148" s="227" t="s">
        <v>297</v>
      </c>
      <c r="F148" s="16" t="s">
        <v>1167</v>
      </c>
      <c r="G148" s="15" t="s">
        <v>1168</v>
      </c>
      <c r="H148" s="15" t="s">
        <v>972</v>
      </c>
      <c r="I148" s="15">
        <v>1040</v>
      </c>
      <c r="J148" s="15">
        <v>1040</v>
      </c>
      <c r="K148" s="15">
        <v>390</v>
      </c>
      <c r="L148" s="42" t="s">
        <v>1385</v>
      </c>
      <c r="M148" s="67"/>
      <c r="N148" s="238" t="s">
        <v>1570</v>
      </c>
      <c r="O148" s="241" t="s">
        <v>1571</v>
      </c>
      <c r="P148" s="227"/>
      <c r="Q148" s="232"/>
    </row>
    <row r="149" spans="1:17" ht="27" customHeight="1">
      <c r="A149" s="221"/>
      <c r="B149" s="227"/>
      <c r="C149" s="227"/>
      <c r="D149" s="227"/>
      <c r="E149" s="227"/>
      <c r="F149" s="16" t="s">
        <v>981</v>
      </c>
      <c r="G149" s="15" t="s">
        <v>982</v>
      </c>
      <c r="H149" s="15" t="s">
        <v>972</v>
      </c>
      <c r="I149" s="15">
        <v>1040</v>
      </c>
      <c r="J149" s="15">
        <v>1040</v>
      </c>
      <c r="K149" s="15">
        <v>390</v>
      </c>
      <c r="L149" s="42" t="s">
        <v>1385</v>
      </c>
      <c r="M149" s="67"/>
      <c r="N149" s="238"/>
      <c r="O149" s="241"/>
      <c r="P149" s="227"/>
      <c r="Q149" s="232"/>
    </row>
    <row r="150" spans="1:17" ht="34" customHeight="1">
      <c r="A150" s="16">
        <v>71</v>
      </c>
      <c r="B150" s="14" t="s">
        <v>595</v>
      </c>
      <c r="C150" s="15"/>
      <c r="D150" s="15"/>
      <c r="E150" s="15" t="s">
        <v>297</v>
      </c>
      <c r="F150" s="16"/>
      <c r="G150" s="14"/>
      <c r="H150" s="14"/>
      <c r="I150" s="14"/>
      <c r="J150" s="14"/>
      <c r="K150" s="14"/>
      <c r="L150" s="14"/>
      <c r="M150" s="69"/>
      <c r="N150" s="68" t="s">
        <v>1572</v>
      </c>
      <c r="O150" s="45" t="s">
        <v>1573</v>
      </c>
      <c r="P150" s="14"/>
      <c r="Q150" s="46"/>
    </row>
    <row r="151" spans="1:17" ht="64" customHeight="1">
      <c r="A151" s="221">
        <v>72</v>
      </c>
      <c r="B151" s="227" t="s">
        <v>599</v>
      </c>
      <c r="C151" s="227"/>
      <c r="D151" s="228"/>
      <c r="E151" s="227" t="s">
        <v>297</v>
      </c>
      <c r="F151" s="16" t="s">
        <v>1169</v>
      </c>
      <c r="G151" s="14" t="s">
        <v>1574</v>
      </c>
      <c r="H151" s="14" t="s">
        <v>972</v>
      </c>
      <c r="I151" s="15">
        <v>1950</v>
      </c>
      <c r="J151" s="15">
        <v>1950</v>
      </c>
      <c r="K151" s="15">
        <v>1040</v>
      </c>
      <c r="L151" s="42" t="s">
        <v>1385</v>
      </c>
      <c r="M151" s="67"/>
      <c r="N151" s="238" t="s">
        <v>1575</v>
      </c>
      <c r="O151" s="241" t="s">
        <v>1576</v>
      </c>
      <c r="P151" s="227"/>
      <c r="Q151" s="232"/>
    </row>
    <row r="152" spans="1:17" ht="64" customHeight="1">
      <c r="A152" s="221"/>
      <c r="B152" s="227"/>
      <c r="C152" s="227"/>
      <c r="D152" s="229"/>
      <c r="E152" s="227"/>
      <c r="F152" s="16" t="s">
        <v>1171</v>
      </c>
      <c r="G152" s="15" t="s">
        <v>1172</v>
      </c>
      <c r="H152" s="15" t="s">
        <v>972</v>
      </c>
      <c r="I152" s="15">
        <v>1950</v>
      </c>
      <c r="J152" s="15">
        <v>1950</v>
      </c>
      <c r="K152" s="15">
        <v>1040</v>
      </c>
      <c r="L152" s="42" t="s">
        <v>1385</v>
      </c>
      <c r="M152" s="67"/>
      <c r="N152" s="238"/>
      <c r="O152" s="241"/>
      <c r="P152" s="227"/>
      <c r="Q152" s="232"/>
    </row>
    <row r="153" spans="1:17" ht="64" customHeight="1">
      <c r="A153" s="221"/>
      <c r="B153" s="227"/>
      <c r="C153" s="227"/>
      <c r="D153" s="229"/>
      <c r="E153" s="227"/>
      <c r="F153" s="16" t="s">
        <v>1173</v>
      </c>
      <c r="G153" s="15" t="s">
        <v>1174</v>
      </c>
      <c r="H153" s="15" t="s">
        <v>972</v>
      </c>
      <c r="I153" s="15">
        <v>1950</v>
      </c>
      <c r="J153" s="15">
        <v>1950</v>
      </c>
      <c r="K153" s="15">
        <v>1040</v>
      </c>
      <c r="L153" s="42" t="s">
        <v>1385</v>
      </c>
      <c r="M153" s="67"/>
      <c r="N153" s="238"/>
      <c r="O153" s="241"/>
      <c r="P153" s="227"/>
      <c r="Q153" s="232"/>
    </row>
    <row r="154" spans="1:17" ht="64" customHeight="1">
      <c r="A154" s="221"/>
      <c r="B154" s="227"/>
      <c r="C154" s="227"/>
      <c r="D154" s="226"/>
      <c r="E154" s="227"/>
      <c r="F154" s="70" t="s">
        <v>1175</v>
      </c>
      <c r="G154" s="15" t="s">
        <v>1176</v>
      </c>
      <c r="H154" s="15" t="s">
        <v>972</v>
      </c>
      <c r="I154" s="15">
        <v>1950</v>
      </c>
      <c r="J154" s="15">
        <v>1950</v>
      </c>
      <c r="K154" s="15">
        <v>1040</v>
      </c>
      <c r="L154" s="42" t="s">
        <v>1385</v>
      </c>
      <c r="M154" s="67"/>
      <c r="N154" s="238"/>
      <c r="O154" s="241"/>
      <c r="P154" s="227"/>
      <c r="Q154" s="232"/>
    </row>
    <row r="155" spans="1:17" ht="64" customHeight="1">
      <c r="A155" s="221"/>
      <c r="B155" s="14"/>
      <c r="C155" s="227"/>
      <c r="D155" s="76" t="s">
        <v>602</v>
      </c>
      <c r="E155" s="227"/>
      <c r="F155" s="16"/>
      <c r="G155" s="14"/>
      <c r="H155" s="14"/>
      <c r="I155" s="14"/>
      <c r="J155" s="14"/>
      <c r="K155" s="14"/>
      <c r="L155" s="14"/>
      <c r="M155" s="69"/>
      <c r="N155" s="238"/>
      <c r="O155" s="241"/>
      <c r="P155" s="227"/>
      <c r="Q155" s="232"/>
    </row>
    <row r="156" spans="1:17" ht="20" customHeight="1">
      <c r="A156" s="221">
        <v>73</v>
      </c>
      <c r="B156" s="227" t="s">
        <v>606</v>
      </c>
      <c r="C156" s="227"/>
      <c r="D156" s="227"/>
      <c r="E156" s="227" t="s">
        <v>297</v>
      </c>
      <c r="F156" s="16" t="s">
        <v>1153</v>
      </c>
      <c r="G156" s="15" t="s">
        <v>1154</v>
      </c>
      <c r="H156" s="15" t="s">
        <v>972</v>
      </c>
      <c r="I156" s="15">
        <v>1950</v>
      </c>
      <c r="J156" s="15">
        <v>1950</v>
      </c>
      <c r="K156" s="15">
        <v>1040</v>
      </c>
      <c r="L156" s="42" t="s">
        <v>1385</v>
      </c>
      <c r="M156" s="67"/>
      <c r="N156" s="238" t="s">
        <v>1577</v>
      </c>
      <c r="O156" s="241" t="s">
        <v>1578</v>
      </c>
      <c r="P156" s="227" t="s">
        <v>1579</v>
      </c>
      <c r="Q156" s="232" t="s">
        <v>1580</v>
      </c>
    </row>
    <row r="157" spans="1:17" ht="20" customHeight="1">
      <c r="A157" s="221"/>
      <c r="B157" s="227"/>
      <c r="C157" s="227"/>
      <c r="D157" s="227"/>
      <c r="E157" s="227"/>
      <c r="F157" s="16" t="s">
        <v>1177</v>
      </c>
      <c r="G157" s="15" t="s">
        <v>1178</v>
      </c>
      <c r="H157" s="15" t="s">
        <v>972</v>
      </c>
      <c r="I157" s="15">
        <v>1300</v>
      </c>
      <c r="J157" s="15">
        <v>1300</v>
      </c>
      <c r="K157" s="15">
        <v>650</v>
      </c>
      <c r="L157" s="42" t="s">
        <v>1385</v>
      </c>
      <c r="M157" s="67"/>
      <c r="N157" s="238"/>
      <c r="O157" s="241"/>
      <c r="P157" s="227"/>
      <c r="Q157" s="232"/>
    </row>
    <row r="158" spans="1:17" ht="20" customHeight="1">
      <c r="A158" s="221"/>
      <c r="B158" s="227"/>
      <c r="C158" s="227"/>
      <c r="D158" s="227"/>
      <c r="E158" s="227"/>
      <c r="F158" s="16" t="s">
        <v>1155</v>
      </c>
      <c r="G158" s="15" t="s">
        <v>1156</v>
      </c>
      <c r="H158" s="15" t="s">
        <v>972</v>
      </c>
      <c r="I158" s="15">
        <v>1950</v>
      </c>
      <c r="J158" s="15">
        <v>1950</v>
      </c>
      <c r="K158" s="15">
        <v>1040</v>
      </c>
      <c r="L158" s="42" t="s">
        <v>1385</v>
      </c>
      <c r="M158" s="67"/>
      <c r="N158" s="238"/>
      <c r="O158" s="241"/>
      <c r="P158" s="227"/>
      <c r="Q158" s="232"/>
    </row>
    <row r="159" spans="1:17" ht="20" customHeight="1">
      <c r="A159" s="221"/>
      <c r="B159" s="227"/>
      <c r="C159" s="227"/>
      <c r="D159" s="227"/>
      <c r="E159" s="227"/>
      <c r="F159" s="16" t="s">
        <v>1157</v>
      </c>
      <c r="G159" s="15" t="s">
        <v>1158</v>
      </c>
      <c r="H159" s="15" t="s">
        <v>972</v>
      </c>
      <c r="I159" s="15">
        <v>1950</v>
      </c>
      <c r="J159" s="15">
        <v>1950</v>
      </c>
      <c r="K159" s="15">
        <v>1040</v>
      </c>
      <c r="L159" s="42" t="s">
        <v>1385</v>
      </c>
      <c r="M159" s="67"/>
      <c r="N159" s="238"/>
      <c r="O159" s="241"/>
      <c r="P159" s="227"/>
      <c r="Q159" s="232"/>
    </row>
    <row r="160" spans="1:17" ht="36" customHeight="1">
      <c r="A160" s="16">
        <v>74</v>
      </c>
      <c r="B160" s="14" t="s">
        <v>610</v>
      </c>
      <c r="C160" s="15"/>
      <c r="D160" s="15"/>
      <c r="E160" s="15" t="s">
        <v>20</v>
      </c>
      <c r="F160" s="16" t="s">
        <v>1179</v>
      </c>
      <c r="G160" s="14" t="s">
        <v>1180</v>
      </c>
      <c r="H160" s="14" t="s">
        <v>972</v>
      </c>
      <c r="I160" s="15">
        <v>5850</v>
      </c>
      <c r="J160" s="15">
        <v>5850</v>
      </c>
      <c r="K160" s="15">
        <v>2600</v>
      </c>
      <c r="L160" s="42" t="s">
        <v>1385</v>
      </c>
      <c r="M160" s="67"/>
      <c r="N160" s="68" t="s">
        <v>1581</v>
      </c>
      <c r="O160" s="45" t="s">
        <v>1582</v>
      </c>
      <c r="P160" s="14"/>
      <c r="Q160" s="46"/>
    </row>
    <row r="161" spans="1:17" ht="36" customHeight="1">
      <c r="A161" s="16">
        <v>75</v>
      </c>
      <c r="B161" s="14" t="s">
        <v>613</v>
      </c>
      <c r="C161" s="15"/>
      <c r="D161" s="15"/>
      <c r="E161" s="15" t="s">
        <v>297</v>
      </c>
      <c r="F161" s="16"/>
      <c r="G161" s="14"/>
      <c r="H161" s="14"/>
      <c r="I161" s="14"/>
      <c r="J161" s="14"/>
      <c r="K161" s="14"/>
      <c r="L161" s="14"/>
      <c r="M161" s="69"/>
      <c r="N161" s="68" t="s">
        <v>1583</v>
      </c>
      <c r="O161" s="45" t="s">
        <v>1584</v>
      </c>
      <c r="P161" s="14"/>
      <c r="Q161" s="46"/>
    </row>
    <row r="162" spans="1:17" ht="36" customHeight="1">
      <c r="A162" s="16">
        <v>76</v>
      </c>
      <c r="B162" s="14" t="s">
        <v>617</v>
      </c>
      <c r="C162" s="15"/>
      <c r="D162" s="15"/>
      <c r="E162" s="15" t="s">
        <v>297</v>
      </c>
      <c r="F162" s="16"/>
      <c r="G162" s="14"/>
      <c r="H162" s="14"/>
      <c r="I162" s="14"/>
      <c r="J162" s="14"/>
      <c r="K162" s="14"/>
      <c r="L162" s="14"/>
      <c r="M162" s="69"/>
      <c r="N162" s="68" t="s">
        <v>1585</v>
      </c>
      <c r="O162" s="45" t="s">
        <v>1586</v>
      </c>
      <c r="P162" s="14"/>
      <c r="Q162" s="46"/>
    </row>
    <row r="163" spans="1:17" ht="36" customHeight="1">
      <c r="A163" s="16">
        <v>77</v>
      </c>
      <c r="B163" s="14" t="s">
        <v>621</v>
      </c>
      <c r="C163" s="15"/>
      <c r="D163" s="15"/>
      <c r="E163" s="15" t="s">
        <v>20</v>
      </c>
      <c r="F163" s="16" t="s">
        <v>1587</v>
      </c>
      <c r="G163" s="14" t="s">
        <v>1588</v>
      </c>
      <c r="H163" s="14" t="s">
        <v>972</v>
      </c>
      <c r="I163" s="15">
        <v>1300</v>
      </c>
      <c r="J163" s="15">
        <v>1300</v>
      </c>
      <c r="K163" s="15">
        <v>650</v>
      </c>
      <c r="L163" s="42" t="s">
        <v>1385</v>
      </c>
      <c r="M163" s="67"/>
      <c r="N163" s="68" t="s">
        <v>1589</v>
      </c>
      <c r="O163" s="45" t="s">
        <v>1590</v>
      </c>
      <c r="P163" s="14"/>
      <c r="Q163" s="46"/>
    </row>
    <row r="164" spans="1:17" ht="73" customHeight="1">
      <c r="A164" s="221">
        <v>78</v>
      </c>
      <c r="B164" s="227" t="s">
        <v>624</v>
      </c>
      <c r="C164" s="227"/>
      <c r="D164" s="227"/>
      <c r="E164" s="227" t="s">
        <v>20</v>
      </c>
      <c r="F164" s="16" t="s">
        <v>1183</v>
      </c>
      <c r="G164" s="15" t="s">
        <v>1184</v>
      </c>
      <c r="H164" s="15" t="s">
        <v>972</v>
      </c>
      <c r="I164" s="15">
        <v>3900</v>
      </c>
      <c r="J164" s="15">
        <v>3900</v>
      </c>
      <c r="K164" s="15">
        <v>1560</v>
      </c>
      <c r="L164" s="42" t="s">
        <v>1385</v>
      </c>
      <c r="M164" s="67"/>
      <c r="N164" s="68" t="s">
        <v>1591</v>
      </c>
      <c r="O164" s="241" t="s">
        <v>1592</v>
      </c>
      <c r="P164" s="227"/>
      <c r="Q164" s="232"/>
    </row>
    <row r="165" spans="1:17" ht="73" customHeight="1">
      <c r="A165" s="221"/>
      <c r="B165" s="227"/>
      <c r="C165" s="227"/>
      <c r="D165" s="227"/>
      <c r="E165" s="227"/>
      <c r="F165" s="70" t="s">
        <v>1175</v>
      </c>
      <c r="G165" s="79" t="s">
        <v>1186</v>
      </c>
      <c r="H165" s="15" t="s">
        <v>972</v>
      </c>
      <c r="I165" s="15">
        <v>1950</v>
      </c>
      <c r="J165" s="15">
        <v>1950</v>
      </c>
      <c r="K165" s="15">
        <v>1040</v>
      </c>
      <c r="L165" s="42" t="s">
        <v>1385</v>
      </c>
      <c r="M165" s="67"/>
      <c r="N165" s="68"/>
      <c r="O165" s="241"/>
      <c r="P165" s="227"/>
      <c r="Q165" s="232"/>
    </row>
    <row r="166" spans="1:17" ht="138" customHeight="1">
      <c r="A166" s="16">
        <v>79</v>
      </c>
      <c r="B166" s="14" t="s">
        <v>628</v>
      </c>
      <c r="C166" s="15"/>
      <c r="D166" s="15"/>
      <c r="E166" s="15" t="s">
        <v>20</v>
      </c>
      <c r="F166" s="16" t="s">
        <v>1183</v>
      </c>
      <c r="G166" s="15" t="s">
        <v>1184</v>
      </c>
      <c r="H166" s="15" t="s">
        <v>972</v>
      </c>
      <c r="I166" s="15">
        <v>3900</v>
      </c>
      <c r="J166" s="15">
        <v>3900</v>
      </c>
      <c r="K166" s="15">
        <v>1560</v>
      </c>
      <c r="L166" s="42" t="s">
        <v>1385</v>
      </c>
      <c r="M166" s="67"/>
      <c r="N166" s="68" t="s">
        <v>1591</v>
      </c>
      <c r="O166" s="45" t="s">
        <v>1593</v>
      </c>
      <c r="P166" s="14"/>
      <c r="Q166" s="46"/>
    </row>
    <row r="167" spans="1:17" ht="50" customHeight="1">
      <c r="A167" s="16">
        <v>80</v>
      </c>
      <c r="B167" s="14" t="s">
        <v>632</v>
      </c>
      <c r="C167" s="15"/>
      <c r="D167" s="15"/>
      <c r="E167" s="15" t="s">
        <v>20</v>
      </c>
      <c r="F167" s="16" t="s">
        <v>1594</v>
      </c>
      <c r="G167" s="14" t="s">
        <v>1595</v>
      </c>
      <c r="H167" s="14" t="s">
        <v>972</v>
      </c>
      <c r="I167" s="15">
        <v>3900</v>
      </c>
      <c r="J167" s="15">
        <v>3900</v>
      </c>
      <c r="K167" s="15">
        <v>1560</v>
      </c>
      <c r="L167" s="42" t="s">
        <v>1385</v>
      </c>
      <c r="M167" s="67"/>
      <c r="N167" s="68" t="s">
        <v>1596</v>
      </c>
      <c r="O167" s="45" t="s">
        <v>1597</v>
      </c>
      <c r="P167" s="14"/>
      <c r="Q167" s="46"/>
    </row>
    <row r="168" spans="1:17" ht="31" customHeight="1">
      <c r="A168" s="16">
        <v>81</v>
      </c>
      <c r="B168" s="14" t="s">
        <v>635</v>
      </c>
      <c r="C168" s="15"/>
      <c r="D168" s="15"/>
      <c r="E168" s="15" t="s">
        <v>20</v>
      </c>
      <c r="F168" s="16" t="s">
        <v>1187</v>
      </c>
      <c r="G168" s="15" t="s">
        <v>1188</v>
      </c>
      <c r="H168" s="15" t="s">
        <v>972</v>
      </c>
      <c r="I168" s="15">
        <v>780</v>
      </c>
      <c r="J168" s="15">
        <v>780</v>
      </c>
      <c r="K168" s="15">
        <v>260</v>
      </c>
      <c r="L168" s="42" t="s">
        <v>1385</v>
      </c>
      <c r="M168" s="67"/>
      <c r="N168" s="68" t="s">
        <v>1598</v>
      </c>
      <c r="O168" s="45" t="s">
        <v>1599</v>
      </c>
      <c r="P168" s="14"/>
      <c r="Q168" s="46"/>
    </row>
    <row r="169" spans="1:17" ht="36" customHeight="1">
      <c r="A169" s="221">
        <v>82</v>
      </c>
      <c r="B169" s="227" t="s">
        <v>639</v>
      </c>
      <c r="C169" s="227"/>
      <c r="D169" s="227"/>
      <c r="E169" s="227" t="s">
        <v>20</v>
      </c>
      <c r="F169" s="16" t="s">
        <v>1192</v>
      </c>
      <c r="G169" s="15" t="s">
        <v>1193</v>
      </c>
      <c r="H169" s="15" t="s">
        <v>972</v>
      </c>
      <c r="I169" s="15">
        <v>1950</v>
      </c>
      <c r="J169" s="15">
        <v>1950</v>
      </c>
      <c r="K169" s="15">
        <v>1040</v>
      </c>
      <c r="L169" s="42" t="s">
        <v>1385</v>
      </c>
      <c r="M169" s="67"/>
      <c r="N169" s="238" t="s">
        <v>1600</v>
      </c>
      <c r="O169" s="241" t="s">
        <v>1601</v>
      </c>
      <c r="P169" s="227"/>
      <c r="Q169" s="232"/>
    </row>
    <row r="170" spans="1:17" ht="36" customHeight="1">
      <c r="A170" s="221"/>
      <c r="B170" s="227"/>
      <c r="C170" s="227"/>
      <c r="D170" s="227"/>
      <c r="E170" s="227"/>
      <c r="F170" s="16" t="s">
        <v>1181</v>
      </c>
      <c r="G170" s="14" t="s">
        <v>1182</v>
      </c>
      <c r="H170" s="14" t="s">
        <v>972</v>
      </c>
      <c r="I170" s="15">
        <v>3900</v>
      </c>
      <c r="J170" s="15">
        <v>3900</v>
      </c>
      <c r="K170" s="15">
        <v>1560</v>
      </c>
      <c r="L170" s="42" t="s">
        <v>1385</v>
      </c>
      <c r="M170" s="67"/>
      <c r="N170" s="238"/>
      <c r="O170" s="241"/>
      <c r="P170" s="227"/>
      <c r="Q170" s="232"/>
    </row>
    <row r="171" spans="1:17" ht="51" customHeight="1">
      <c r="A171" s="16">
        <v>83</v>
      </c>
      <c r="B171" s="14" t="s">
        <v>643</v>
      </c>
      <c r="C171" s="15"/>
      <c r="D171" s="15"/>
      <c r="E171" s="15" t="s">
        <v>20</v>
      </c>
      <c r="F171" s="16" t="s">
        <v>1194</v>
      </c>
      <c r="G171" s="15" t="s">
        <v>1195</v>
      </c>
      <c r="H171" s="15" t="s">
        <v>972</v>
      </c>
      <c r="I171" s="15" t="s">
        <v>1197</v>
      </c>
      <c r="J171" s="15" t="s">
        <v>1197</v>
      </c>
      <c r="K171" s="15" t="s">
        <v>1198</v>
      </c>
      <c r="L171" s="15" t="s">
        <v>1401</v>
      </c>
      <c r="M171" s="71">
        <v>1</v>
      </c>
      <c r="N171" s="68" t="s">
        <v>1602</v>
      </c>
      <c r="O171" s="45" t="s">
        <v>1603</v>
      </c>
      <c r="P171" s="86">
        <v>44</v>
      </c>
      <c r="Q171" s="46"/>
    </row>
    <row r="172" spans="1:17" ht="34" customHeight="1">
      <c r="A172" s="16">
        <v>84</v>
      </c>
      <c r="B172" s="14" t="s">
        <v>646</v>
      </c>
      <c r="C172" s="15"/>
      <c r="D172" s="15"/>
      <c r="E172" s="15" t="s">
        <v>20</v>
      </c>
      <c r="F172" s="16" t="s">
        <v>1199</v>
      </c>
      <c r="G172" s="14" t="s">
        <v>1200</v>
      </c>
      <c r="H172" s="14" t="s">
        <v>972</v>
      </c>
      <c r="I172" s="15">
        <v>260</v>
      </c>
      <c r="J172" s="15">
        <v>260</v>
      </c>
      <c r="K172" s="15">
        <v>130</v>
      </c>
      <c r="L172" s="42" t="s">
        <v>1401</v>
      </c>
      <c r="M172" s="87">
        <v>1</v>
      </c>
      <c r="N172" s="70" t="s">
        <v>1604</v>
      </c>
      <c r="O172" s="48" t="s">
        <v>1605</v>
      </c>
      <c r="P172" s="14"/>
      <c r="Q172" s="46"/>
    </row>
    <row r="173" spans="1:17" ht="34" customHeight="1">
      <c r="A173" s="16">
        <v>85</v>
      </c>
      <c r="B173" s="14" t="s">
        <v>650</v>
      </c>
      <c r="C173" s="15"/>
      <c r="D173" s="15"/>
      <c r="E173" s="15"/>
      <c r="F173" s="16" t="s">
        <v>1201</v>
      </c>
      <c r="G173" s="14" t="s">
        <v>1202</v>
      </c>
      <c r="H173" s="14" t="s">
        <v>972</v>
      </c>
      <c r="I173" s="15">
        <v>260</v>
      </c>
      <c r="J173" s="15">
        <v>260</v>
      </c>
      <c r="K173" s="15">
        <v>130</v>
      </c>
      <c r="L173" s="42" t="s">
        <v>1401</v>
      </c>
      <c r="M173" s="87">
        <v>1</v>
      </c>
      <c r="N173" s="88" t="s">
        <v>1606</v>
      </c>
      <c r="O173" s="30" t="s">
        <v>1607</v>
      </c>
      <c r="P173" s="31"/>
      <c r="Q173" s="61"/>
    </row>
    <row r="174" spans="1:17" ht="216" customHeight="1">
      <c r="A174" s="215" t="s">
        <v>1608</v>
      </c>
      <c r="B174" s="216"/>
      <c r="C174" s="216"/>
      <c r="D174" s="216"/>
      <c r="E174" s="216"/>
      <c r="F174" s="216"/>
      <c r="G174" s="216"/>
      <c r="H174" s="216"/>
      <c r="I174" s="216"/>
      <c r="J174" s="216"/>
      <c r="K174" s="216"/>
      <c r="L174" s="216"/>
      <c r="M174" s="216"/>
      <c r="N174" s="217"/>
      <c r="O174" s="217"/>
      <c r="P174" s="217"/>
      <c r="Q174" s="218"/>
    </row>
  </sheetData>
  <mergeCells count="308">
    <mergeCell ref="Q164:Q165"/>
    <mergeCell ref="Q169:Q170"/>
    <mergeCell ref="Q119:Q120"/>
    <mergeCell ref="Q126:Q127"/>
    <mergeCell ref="Q128:Q132"/>
    <mergeCell ref="Q134:Q136"/>
    <mergeCell ref="Q140:Q142"/>
    <mergeCell ref="Q144:Q147"/>
    <mergeCell ref="Q148:Q149"/>
    <mergeCell ref="Q151:Q155"/>
    <mergeCell ref="Q156:Q159"/>
    <mergeCell ref="P156:P159"/>
    <mergeCell ref="P164:P165"/>
    <mergeCell ref="P169:P170"/>
    <mergeCell ref="Q7:Q8"/>
    <mergeCell ref="Q10:Q11"/>
    <mergeCell ref="Q15:Q24"/>
    <mergeCell ref="Q25:Q33"/>
    <mergeCell ref="Q37:Q38"/>
    <mergeCell ref="Q48:Q49"/>
    <mergeCell ref="Q50:Q52"/>
    <mergeCell ref="Q61:Q62"/>
    <mergeCell ref="Q63:Q65"/>
    <mergeCell ref="Q66:Q67"/>
    <mergeCell ref="Q69:Q71"/>
    <mergeCell ref="Q74:Q75"/>
    <mergeCell ref="Q81:Q83"/>
    <mergeCell ref="Q84:Q87"/>
    <mergeCell ref="Q89:Q90"/>
    <mergeCell ref="Q92:Q94"/>
    <mergeCell ref="Q95:Q97"/>
    <mergeCell ref="Q102:Q104"/>
    <mergeCell ref="Q105:Q106"/>
    <mergeCell ref="Q108:Q112"/>
    <mergeCell ref="Q114:Q118"/>
    <mergeCell ref="P114:P118"/>
    <mergeCell ref="P119:P120"/>
    <mergeCell ref="P126:P127"/>
    <mergeCell ref="P128:P132"/>
    <mergeCell ref="P134:P136"/>
    <mergeCell ref="P140:P142"/>
    <mergeCell ref="P144:P147"/>
    <mergeCell ref="P148:P149"/>
    <mergeCell ref="P151:P155"/>
    <mergeCell ref="O151:O155"/>
    <mergeCell ref="O156:O159"/>
    <mergeCell ref="O164:O165"/>
    <mergeCell ref="O169:O170"/>
    <mergeCell ref="P7:P8"/>
    <mergeCell ref="P10:P11"/>
    <mergeCell ref="P15:P24"/>
    <mergeCell ref="P25:P33"/>
    <mergeCell ref="P37:P38"/>
    <mergeCell ref="P48:P49"/>
    <mergeCell ref="P50:P52"/>
    <mergeCell ref="P61:P62"/>
    <mergeCell ref="P63:P65"/>
    <mergeCell ref="P66:P67"/>
    <mergeCell ref="P69:P71"/>
    <mergeCell ref="P74:P75"/>
    <mergeCell ref="P81:P83"/>
    <mergeCell ref="P84:P87"/>
    <mergeCell ref="P89:P90"/>
    <mergeCell ref="P92:P94"/>
    <mergeCell ref="P95:P97"/>
    <mergeCell ref="P102:P104"/>
    <mergeCell ref="P105:P106"/>
    <mergeCell ref="P108:P112"/>
    <mergeCell ref="O108:O112"/>
    <mergeCell ref="O114:O118"/>
    <mergeCell ref="O119:O120"/>
    <mergeCell ref="O126:O127"/>
    <mergeCell ref="O128:O132"/>
    <mergeCell ref="O134:O136"/>
    <mergeCell ref="O140:O142"/>
    <mergeCell ref="O144:O147"/>
    <mergeCell ref="O148:O149"/>
    <mergeCell ref="N144:N146"/>
    <mergeCell ref="N148:N149"/>
    <mergeCell ref="N151:N155"/>
    <mergeCell ref="N156:N159"/>
    <mergeCell ref="N169:N170"/>
    <mergeCell ref="O7:O8"/>
    <mergeCell ref="O10:O11"/>
    <mergeCell ref="O15:O24"/>
    <mergeCell ref="O25:O33"/>
    <mergeCell ref="O37:O38"/>
    <mergeCell ref="O48:O49"/>
    <mergeCell ref="O50:O52"/>
    <mergeCell ref="O61:O62"/>
    <mergeCell ref="O63:O65"/>
    <mergeCell ref="O66:O67"/>
    <mergeCell ref="O69:O71"/>
    <mergeCell ref="O74:O75"/>
    <mergeCell ref="O81:O83"/>
    <mergeCell ref="O84:O87"/>
    <mergeCell ref="O89:O90"/>
    <mergeCell ref="O92:O94"/>
    <mergeCell ref="O95:O97"/>
    <mergeCell ref="O102:O104"/>
    <mergeCell ref="O105:O106"/>
    <mergeCell ref="N102:N104"/>
    <mergeCell ref="N105:N106"/>
    <mergeCell ref="N108:N112"/>
    <mergeCell ref="N114:N118"/>
    <mergeCell ref="N119:N120"/>
    <mergeCell ref="N126:N127"/>
    <mergeCell ref="N128:N132"/>
    <mergeCell ref="N134:N136"/>
    <mergeCell ref="N140:N142"/>
    <mergeCell ref="E134:E136"/>
    <mergeCell ref="E140:E142"/>
    <mergeCell ref="E144:E147"/>
    <mergeCell ref="E148:E149"/>
    <mergeCell ref="E151:E155"/>
    <mergeCell ref="E156:E159"/>
    <mergeCell ref="E164:E165"/>
    <mergeCell ref="E169:E170"/>
    <mergeCell ref="N7:N8"/>
    <mergeCell ref="N10:N11"/>
    <mergeCell ref="N15:N24"/>
    <mergeCell ref="N25:N33"/>
    <mergeCell ref="N37:N38"/>
    <mergeCell ref="N48:N49"/>
    <mergeCell ref="N50:N52"/>
    <mergeCell ref="N61:N62"/>
    <mergeCell ref="N63:N65"/>
    <mergeCell ref="N66:N67"/>
    <mergeCell ref="N69:N71"/>
    <mergeCell ref="N74:N75"/>
    <mergeCell ref="N84:N87"/>
    <mergeCell ref="N89:N90"/>
    <mergeCell ref="N92:N94"/>
    <mergeCell ref="N95:N97"/>
    <mergeCell ref="E95:E97"/>
    <mergeCell ref="E99:E101"/>
    <mergeCell ref="E102:E104"/>
    <mergeCell ref="E105:E107"/>
    <mergeCell ref="E108:E113"/>
    <mergeCell ref="E114:E118"/>
    <mergeCell ref="E119:E120"/>
    <mergeCell ref="E126:E127"/>
    <mergeCell ref="E128:E132"/>
    <mergeCell ref="D144:D147"/>
    <mergeCell ref="D148:D149"/>
    <mergeCell ref="D151:D154"/>
    <mergeCell ref="D156:D159"/>
    <mergeCell ref="D164:D165"/>
    <mergeCell ref="D169:D170"/>
    <mergeCell ref="E4:E5"/>
    <mergeCell ref="E7:E8"/>
    <mergeCell ref="E10:E11"/>
    <mergeCell ref="E15:E24"/>
    <mergeCell ref="E25:E33"/>
    <mergeCell ref="E37:E38"/>
    <mergeCell ref="E48:E49"/>
    <mergeCell ref="E50:E52"/>
    <mergeCell ref="E59:E60"/>
    <mergeCell ref="E61:E62"/>
    <mergeCell ref="E63:E65"/>
    <mergeCell ref="E66:E67"/>
    <mergeCell ref="E69:E71"/>
    <mergeCell ref="E74:E75"/>
    <mergeCell ref="E81:E83"/>
    <mergeCell ref="E84:E88"/>
    <mergeCell ref="E89:E90"/>
    <mergeCell ref="E92:E94"/>
    <mergeCell ref="D102:D104"/>
    <mergeCell ref="D105:D107"/>
    <mergeCell ref="D108:D112"/>
    <mergeCell ref="D114:D118"/>
    <mergeCell ref="D119:D120"/>
    <mergeCell ref="D126:D127"/>
    <mergeCell ref="D128:D132"/>
    <mergeCell ref="D134:D136"/>
    <mergeCell ref="D140:D142"/>
    <mergeCell ref="C148:C149"/>
    <mergeCell ref="C151:C155"/>
    <mergeCell ref="C156:C159"/>
    <mergeCell ref="C164:C165"/>
    <mergeCell ref="C169:C170"/>
    <mergeCell ref="D4:D5"/>
    <mergeCell ref="D7:D8"/>
    <mergeCell ref="D10:D11"/>
    <mergeCell ref="D15:D24"/>
    <mergeCell ref="D25:D33"/>
    <mergeCell ref="D37:D38"/>
    <mergeCell ref="D48:D49"/>
    <mergeCell ref="D50:D52"/>
    <mergeCell ref="D59:D60"/>
    <mergeCell ref="D61:D62"/>
    <mergeCell ref="D63:D65"/>
    <mergeCell ref="D66:D67"/>
    <mergeCell ref="D69:D71"/>
    <mergeCell ref="D74:D75"/>
    <mergeCell ref="D84:D87"/>
    <mergeCell ref="D89:D90"/>
    <mergeCell ref="D92:D94"/>
    <mergeCell ref="D95:D97"/>
    <mergeCell ref="D99:D100"/>
    <mergeCell ref="C105:C106"/>
    <mergeCell ref="C108:C113"/>
    <mergeCell ref="C114:C118"/>
    <mergeCell ref="C119:C120"/>
    <mergeCell ref="C126:C127"/>
    <mergeCell ref="C128:C132"/>
    <mergeCell ref="C134:C136"/>
    <mergeCell ref="C140:C142"/>
    <mergeCell ref="C144:C147"/>
    <mergeCell ref="B144:B147"/>
    <mergeCell ref="B148:B149"/>
    <mergeCell ref="B151:B154"/>
    <mergeCell ref="B156:B159"/>
    <mergeCell ref="B164:B165"/>
    <mergeCell ref="B169:B170"/>
    <mergeCell ref="C4:C5"/>
    <mergeCell ref="C7:C8"/>
    <mergeCell ref="C10:C11"/>
    <mergeCell ref="C15:C24"/>
    <mergeCell ref="C25:C33"/>
    <mergeCell ref="C37:C38"/>
    <mergeCell ref="C48:C49"/>
    <mergeCell ref="C50:C52"/>
    <mergeCell ref="C63:C65"/>
    <mergeCell ref="C66:C67"/>
    <mergeCell ref="C69:C71"/>
    <mergeCell ref="C74:C75"/>
    <mergeCell ref="C81:C83"/>
    <mergeCell ref="C84:C88"/>
    <mergeCell ref="C92:C93"/>
    <mergeCell ref="C95:C97"/>
    <mergeCell ref="C99:C101"/>
    <mergeCell ref="C102:C104"/>
    <mergeCell ref="B102:B104"/>
    <mergeCell ref="B105:B107"/>
    <mergeCell ref="B108:B113"/>
    <mergeCell ref="B114:B118"/>
    <mergeCell ref="B119:B120"/>
    <mergeCell ref="B126:B127"/>
    <mergeCell ref="B128:B132"/>
    <mergeCell ref="B134:B136"/>
    <mergeCell ref="B140:B142"/>
    <mergeCell ref="A151:A155"/>
    <mergeCell ref="A156:A159"/>
    <mergeCell ref="A164:A165"/>
    <mergeCell ref="A169:A170"/>
    <mergeCell ref="B4:B5"/>
    <mergeCell ref="B7:B8"/>
    <mergeCell ref="B10:B11"/>
    <mergeCell ref="B15:B24"/>
    <mergeCell ref="B25:B33"/>
    <mergeCell ref="B37:B38"/>
    <mergeCell ref="B48:B49"/>
    <mergeCell ref="B50:B52"/>
    <mergeCell ref="B59:B60"/>
    <mergeCell ref="B61:B62"/>
    <mergeCell ref="B63:B65"/>
    <mergeCell ref="B66:B67"/>
    <mergeCell ref="B69:B71"/>
    <mergeCell ref="B74:B75"/>
    <mergeCell ref="B81:B83"/>
    <mergeCell ref="B84:B88"/>
    <mergeCell ref="B89:B90"/>
    <mergeCell ref="B92:B94"/>
    <mergeCell ref="B95:B97"/>
    <mergeCell ref="B99:B101"/>
    <mergeCell ref="A108:A113"/>
    <mergeCell ref="A114:A118"/>
    <mergeCell ref="A119:A120"/>
    <mergeCell ref="A126:A127"/>
    <mergeCell ref="A128:A132"/>
    <mergeCell ref="A134:A136"/>
    <mergeCell ref="A140:A142"/>
    <mergeCell ref="A144:A147"/>
    <mergeCell ref="A148:A149"/>
    <mergeCell ref="A45:Q45"/>
    <mergeCell ref="A174:Q174"/>
    <mergeCell ref="A4:A5"/>
    <mergeCell ref="A7:A8"/>
    <mergeCell ref="A10:A11"/>
    <mergeCell ref="A15:A24"/>
    <mergeCell ref="A25:A33"/>
    <mergeCell ref="A37:A38"/>
    <mergeCell ref="A48:A49"/>
    <mergeCell ref="A50:A52"/>
    <mergeCell ref="A59:A60"/>
    <mergeCell ref="A61:A62"/>
    <mergeCell ref="A63:A65"/>
    <mergeCell ref="A66:A67"/>
    <mergeCell ref="A69:A71"/>
    <mergeCell ref="A74:A75"/>
    <mergeCell ref="A81:A83"/>
    <mergeCell ref="A84:A88"/>
    <mergeCell ref="A89:A90"/>
    <mergeCell ref="A92:A94"/>
    <mergeCell ref="A95:A97"/>
    <mergeCell ref="A99:A101"/>
    <mergeCell ref="A102:A104"/>
    <mergeCell ref="A105:A107"/>
    <mergeCell ref="A1:I1"/>
    <mergeCell ref="J1:Q1"/>
    <mergeCell ref="A2:Q2"/>
    <mergeCell ref="A3:N3"/>
    <mergeCell ref="F4:M4"/>
    <mergeCell ref="N4:O4"/>
    <mergeCell ref="P4:Q4"/>
    <mergeCell ref="A6:Q6"/>
    <mergeCell ref="A14:Q14"/>
  </mergeCells>
  <phoneticPr fontId="42" type="noConversion"/>
  <conditionalFormatting sqref="Q5">
    <cfRule type="duplicateValues" dxfId="22" priority="21"/>
  </conditionalFormatting>
  <conditionalFormatting sqref="F18">
    <cfRule type="duplicateValues" dxfId="21" priority="4"/>
  </conditionalFormatting>
  <conditionalFormatting sqref="O44">
    <cfRule type="duplicateValues" dxfId="20" priority="10"/>
  </conditionalFormatting>
  <conditionalFormatting sqref="Q46">
    <cfRule type="duplicateValues" dxfId="19" priority="19"/>
  </conditionalFormatting>
  <conditionalFormatting sqref="O59">
    <cfRule type="duplicateValues" dxfId="18" priority="18"/>
  </conditionalFormatting>
  <conditionalFormatting sqref="O60">
    <cfRule type="duplicateValues" dxfId="17" priority="17"/>
  </conditionalFormatting>
  <conditionalFormatting sqref="O81">
    <cfRule type="duplicateValues" dxfId="16" priority="16"/>
  </conditionalFormatting>
  <conditionalFormatting sqref="D82">
    <cfRule type="duplicateValues" dxfId="15" priority="2"/>
  </conditionalFormatting>
  <conditionalFormatting sqref="N82">
    <cfRule type="duplicateValues" dxfId="14" priority="9"/>
  </conditionalFormatting>
  <conditionalFormatting sqref="O107">
    <cfRule type="duplicateValues" dxfId="13" priority="14"/>
  </conditionalFormatting>
  <conditionalFormatting sqref="G112">
    <cfRule type="duplicateValues" dxfId="12" priority="8"/>
  </conditionalFormatting>
  <conditionalFormatting sqref="O113">
    <cfRule type="duplicateValues" dxfId="11" priority="23"/>
  </conditionalFormatting>
  <conditionalFormatting sqref="G118">
    <cfRule type="duplicateValues" dxfId="10" priority="1"/>
  </conditionalFormatting>
  <conditionalFormatting sqref="G139">
    <cfRule type="duplicateValues" dxfId="9" priority="11"/>
  </conditionalFormatting>
  <conditionalFormatting sqref="F147">
    <cfRule type="duplicateValues" dxfId="8" priority="3"/>
  </conditionalFormatting>
  <conditionalFormatting sqref="F154">
    <cfRule type="duplicateValues" dxfId="7" priority="7"/>
  </conditionalFormatting>
  <conditionalFormatting sqref="F165">
    <cfRule type="duplicateValues" dxfId="6" priority="5"/>
  </conditionalFormatting>
  <conditionalFormatting sqref="G165">
    <cfRule type="duplicateValues" dxfId="5" priority="6"/>
  </conditionalFormatting>
  <conditionalFormatting sqref="G17:G18">
    <cfRule type="duplicateValues" dxfId="4" priority="12"/>
  </conditionalFormatting>
  <conditionalFormatting sqref="O40:O43">
    <cfRule type="duplicateValues" dxfId="3" priority="20"/>
  </conditionalFormatting>
  <conditionalFormatting sqref="O95:O96">
    <cfRule type="duplicateValues" dxfId="2" priority="15"/>
  </conditionalFormatting>
  <conditionalFormatting sqref="O172:O173">
    <cfRule type="duplicateValues" dxfId="1" priority="13"/>
  </conditionalFormatting>
  <conditionalFormatting sqref="P4:P5">
    <cfRule type="duplicateValues" dxfId="0" priority="22"/>
  </conditionalFormatting>
  <pageMargins left="0.35763888888888901" right="0.35763888888888901" top="0.40902777777777799" bottom="0.40902777777777799" header="0.5" footer="0.5"/>
  <pageSetup paperSize="9" scale="66"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2</vt:i4>
      </vt:variant>
    </vt:vector>
  </HeadingPairs>
  <TitlesOfParts>
    <vt:vector size="7" baseType="lpstr">
      <vt:lpstr>附件1-规范综合诊查类医疗服务项目价格表</vt:lpstr>
      <vt:lpstr>附件2-规范妇科类医疗服务项目价格表</vt:lpstr>
      <vt:lpstr>附件3-废止部分医疗服务项目价格表</vt:lpstr>
      <vt:lpstr>附件4-综合诊查类医疗服务价格项目立项指南映射关系（试行）</vt:lpstr>
      <vt:lpstr>附件5-妇科类医疗服务价格项目立项指南映射关系表</vt:lpstr>
      <vt:lpstr>'附件2-规范妇科类医疗服务项目价格表'!Print_Titles</vt:lpstr>
      <vt:lpstr>'附件5-妇科类医疗服务价格项目立项指南映射关系表'!Print_Titles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DELL6</dc:creator>
  <cp:lastModifiedBy>Tech-Winning</cp:lastModifiedBy>
  <dcterms:created xsi:type="dcterms:W3CDTF">2025-09-25T02:32:00Z</dcterms:created>
  <dcterms:modified xsi:type="dcterms:W3CDTF">2025-09-30T12:43:45Z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FAFC039EE7DD4828A9306816A4F87FFE_13</vt:lpwstr>
  </property>
  <property fmtid="{D5CDD505-2E9C-101B-9397-08002B2CF9AE}" pid="3" name="KSOProductBuildVer">
    <vt:lpwstr>2052-12.1.0.22529</vt:lpwstr>
  </property>
</Properties>
</file>